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esktop\Wealth Index\"/>
    </mc:Choice>
  </mc:AlternateContent>
  <bookViews>
    <workbookView xWindow="0" yWindow="90" windowWidth="17235" windowHeight="7485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71027"/>
</workbook>
</file>

<file path=xl/calcChain.xml><?xml version="1.0" encoding="utf-8"?>
<calcChain xmlns="http://schemas.openxmlformats.org/spreadsheetml/2006/main">
  <c r="L84" i="4" l="1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18" i="2" l="1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6" i="2" l="1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L5" i="2"/>
  <c r="K5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<sst xmlns="http://schemas.openxmlformats.org/spreadsheetml/2006/main" count="800" uniqueCount="199">
  <si>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</si>
  <si>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</si>
  <si>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</si>
  <si>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</si>
  <si>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</si>
  <si>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</si>
  <si>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</si>
  <si>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</si>
  <si>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</si>
  <si>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</si>
  <si>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</si>
  <si>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</si>
  <si>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</si>
  <si>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</si>
  <si>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</si>
  <si>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</si>
  <si>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</si>
  <si>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</si>
  <si>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</si>
  <si>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</si>
  <si>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</si>
  <si>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</si>
  <si>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</si>
  <si>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</si>
  <si>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</si>
  <si>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</si>
  <si>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</si>
  <si>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</si>
  <si>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</si>
  <si>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</si>
  <si>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</si>
  <si>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</si>
  <si>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</si>
  <si>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</si>
  <si>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</si>
  <si>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</si>
  <si>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</si>
  <si>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</si>
  <si>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 xml:space="preserve">histrogram </t>
  </si>
  <si>
    <t>Common</t>
  </si>
  <si>
    <t>a. Dependent Variable: comscore Common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</si>
  <si>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</si>
  <si>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</si>
  <si>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</si>
  <si>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</si>
  <si>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</si>
  <si>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</si>
  <si>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</si>
  <si>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</si>
  <si>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</si>
  <si>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</si>
  <si>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</si>
  <si>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</si>
  <si>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</si>
  <si>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</si>
  <si>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QH101_81 Source of drinking water: Surface water (river/dam/lake/pond/stream/canal/irrigation channel)</t>
  </si>
  <si>
    <t>QH101_96 Source of drinking water: Other</t>
  </si>
  <si>
    <t>QH105_11 Type of toilet facility: Flush to piped sewer system</t>
  </si>
  <si>
    <t>QH105_12 Type of toilet facility: Flush to septic tank</t>
  </si>
  <si>
    <t>QH105_13 Flush to pit latrine or unknown</t>
  </si>
  <si>
    <t>QH105_21 Type of toilet facility: Ventilated improved pit latrine</t>
  </si>
  <si>
    <t>QH105_22 Type of toilet facility: Pit latrine with slab</t>
  </si>
  <si>
    <t>QH105_23 Type of toilet facility: Pit latrine without slab/open pit</t>
  </si>
  <si>
    <t>QH105_61 Type of toilet facility: No facility/bush/field</t>
  </si>
  <si>
    <t>QH105_96 Type of toilet facility: Other</t>
  </si>
  <si>
    <t>QH105_12_sh Shared flush toilet to anywhere</t>
  </si>
  <si>
    <t>QH105_21_sh Type of toilet facility: Ventilated improved pit latrine - shared</t>
  </si>
  <si>
    <t>QH105_22_sh Type of toilet facility: Pit latrine with slab - shared</t>
  </si>
  <si>
    <t>QH105_23_sh Type of toilet facility: Pit latrine without slab/open pit - shared</t>
  </si>
  <si>
    <t>QH105_96_sh Type of toilet facility: Other - shared</t>
  </si>
  <si>
    <t>QH108_1 Type of cooking fuel: Electricity</t>
  </si>
  <si>
    <t>QH108_3 Natural or biogas</t>
  </si>
  <si>
    <t>QH108_6 Type of cooking fuel: Coal, lignite</t>
  </si>
  <si>
    <t>QH108_7 Type of cooking fuel: Charcoal</t>
  </si>
  <si>
    <t>QH108_8 Type of cooking fuel: Wood</t>
  </si>
  <si>
    <t>QH108_9 Straw, shrubs, grass or crops</t>
  </si>
  <si>
    <t>QH114A Electricity</t>
  </si>
  <si>
    <t>QH114B Radio</t>
  </si>
  <si>
    <t>QH114C Television</t>
  </si>
  <si>
    <t>QH114D Telephone (non-mobile)</t>
  </si>
  <si>
    <t>QH114E Computer</t>
  </si>
  <si>
    <t>QH114F Refrigerator</t>
  </si>
  <si>
    <t>QH114G Koloboyi</t>
  </si>
  <si>
    <t>QH114H Paraffin lamp</t>
  </si>
  <si>
    <t>QH114I Bed with a mattress</t>
  </si>
  <si>
    <t>QH114J Torch</t>
  </si>
  <si>
    <t>QH114K Sofa set</t>
  </si>
  <si>
    <t>QH115A Watch</t>
  </si>
  <si>
    <t>QH115B Mobile telephone</t>
  </si>
  <si>
    <t>QH115C Bicycle</t>
  </si>
  <si>
    <t>QH115D Motorcycle or scooter</t>
  </si>
  <si>
    <t>QH115E Animal-drawn cart</t>
  </si>
  <si>
    <t>QH115F Car or Truck</t>
  </si>
  <si>
    <t>QH115G Boat with a motor</t>
  </si>
  <si>
    <t>QH116 Bank account</t>
  </si>
  <si>
    <t>QH131_11 Main floor material: Earth/sand</t>
  </si>
  <si>
    <t>QH131_12 Main floor material: Dung</t>
  </si>
  <si>
    <t>QH131_22 Palm, bamboo, rustic wood planks</t>
  </si>
  <si>
    <t>QH131_32 Main floor material: Vinyl or asphalt strips</t>
  </si>
  <si>
    <t>QH131_33 Main floor material: Ceramic tiles</t>
  </si>
  <si>
    <t>QH131_34 Main floor material: Cement</t>
  </si>
  <si>
    <t>QH131_35 Main floor material: Carpet</t>
  </si>
  <si>
    <t>QH132_11 Main roof material: No roof</t>
  </si>
  <si>
    <t>QH132_12 Main roof material: Thatch/palm leaf</t>
  </si>
  <si>
    <t>QH132_13 Main roof material: Sod</t>
  </si>
  <si>
    <t>QH132_22 Main roof material: Palm/bamboo</t>
  </si>
  <si>
    <t>QH132_23 Main roof material: Wood planks</t>
  </si>
  <si>
    <t>QH132_24 Main roof material: Cardboard</t>
  </si>
  <si>
    <t>QH132_31 Main roof material: Metal</t>
  </si>
  <si>
    <t>QH132_32 Main roof material: Wood</t>
  </si>
  <si>
    <t>QH132_34 Main roof material: Ceramic tiles</t>
  </si>
  <si>
    <t>QH132_35 Main roof material: Cement</t>
  </si>
  <si>
    <t>QH132_96 Main roof material: Other</t>
  </si>
  <si>
    <t>QH133_13 Main wall material: Dirt</t>
  </si>
  <si>
    <t>QH133_21 Main wall material: Bamboo with mud</t>
  </si>
  <si>
    <t>QH133_22 Main wall material: Stone with mud</t>
  </si>
  <si>
    <t>QH133_23 Main wall material: Uncovered adobe</t>
  </si>
  <si>
    <t>QH133_24 Main wall material: Plywood</t>
  </si>
  <si>
    <t>QH133_31 Main wall material: Cement</t>
  </si>
  <si>
    <t>QH133_32 Main wall material: Stone with lime/cement</t>
  </si>
  <si>
    <t>QH133_33 Main wall material: Bricks</t>
  </si>
  <si>
    <t>QH133_34 Main wall material: Cement blocks</t>
  </si>
  <si>
    <t>QH133_35 Main wall material: Covered adobe</t>
  </si>
  <si>
    <t>QH133_36 Main wall material: Wood planks/shingles</t>
  </si>
  <si>
    <t>QH133_96 Main wall material: Other</t>
  </si>
  <si>
    <t>LAND Owns land</t>
  </si>
  <si>
    <t>memsleep Number of members per sleeping room</t>
  </si>
  <si>
    <t>QH111A_1 Cows/bulls: 1-4</t>
  </si>
  <si>
    <t>QH111A_2 Cows/bulls: 5-9</t>
  </si>
  <si>
    <t>QH111A_3 Cows/bulls: 10+</t>
  </si>
  <si>
    <t>QH111B_1 Other cattle: 1-4</t>
  </si>
  <si>
    <t>QH111B_2 Other cattle: 5-9</t>
  </si>
  <si>
    <t>QH111B_3 Other cattle: 10+</t>
  </si>
  <si>
    <t>QH111D_1 Goats: 1-4</t>
  </si>
  <si>
    <t>QH111D_2 Goats: 5-9</t>
  </si>
  <si>
    <t>QH111D_3 Goats: 10+</t>
  </si>
  <si>
    <t>QH111E_2 Sheep: 5-9</t>
  </si>
  <si>
    <t>QH111E_3 Sheep: 10+</t>
  </si>
  <si>
    <t>QH111F_1 Chickens or other poultry: 1-4</t>
  </si>
  <si>
    <t>QH111F_2 Chickens or other poultry: 5-9</t>
  </si>
  <si>
    <t>QH111F_3 Chickens or other poultry: 10+</t>
  </si>
  <si>
    <t>QH111G_1 Pigs: 1-4</t>
  </si>
  <si>
    <t>QH111G_2 Pigs: 5-9</t>
  </si>
  <si>
    <t>QH111G_3 Pigs: 10+</t>
  </si>
  <si>
    <t>QH111H_1 Rabbits: 1-4</t>
  </si>
  <si>
    <t>landarea</t>
  </si>
  <si>
    <t>QH111C_1 Horses/donkeys/mules: 1-4</t>
  </si>
  <si>
    <t>QH111C_2 Horses/donkeys/mules: 5-9</t>
  </si>
  <si>
    <t>QH111E_1 Sheep: 1-4</t>
  </si>
  <si>
    <t>(Constant)</t>
  </si>
  <si>
    <t>urbscore Urban wealth score</t>
  </si>
  <si>
    <t>rurscore Rural wealth score</t>
  </si>
  <si>
    <t>Combined Score= .878 + .883 * Urban Score</t>
  </si>
  <si>
    <t xml:space="preserve">Combined Score= -.584 + .515 * Rural Score </t>
  </si>
  <si>
    <t xml:space="preserve">combscor Combined national wealth score 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</si>
  <si>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</si>
  <si>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</si>
  <si>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</si>
  <si>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</si>
  <si>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</si>
  <si>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</si>
  <si>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</si>
  <si>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</si>
  <si>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QH101_51 Source of drinking water: Rainwater</t>
  </si>
  <si>
    <t>QH105_15 Type of toilet facility: Flush, don't know where</t>
  </si>
  <si>
    <t>QH105_31 Type of toilet facility: Composting toilet</t>
  </si>
  <si>
    <t>QH105_51 Type of toilet facility: Hanging toilet/hanging latrine</t>
  </si>
  <si>
    <t>QH105_11_sh Type of toilet facility: Flush to piped sewer system - shared</t>
  </si>
  <si>
    <t>QH105_13_sh Type of toilet facility: Flush to pit latrine - shared</t>
  </si>
  <si>
    <t>QH105_14_sh Type of toilet facility: Flush to somewhere else - shared</t>
  </si>
  <si>
    <t>QH105_15_sh Type of toilet facility: Flush, don't know where - shared</t>
  </si>
  <si>
    <t>QH105_31_sh Type of toilet facility: Composting toilet - shared</t>
  </si>
  <si>
    <t>QH105_51_sh Type of toilet facility: Hanging toilet/hanging latrine - shared</t>
  </si>
  <si>
    <t>QH108_2 Type of cooking fuel: LPG</t>
  </si>
  <si>
    <t>QH108_4 Type of cooking fuel: Biogas</t>
  </si>
  <si>
    <t>QH108_5 Type of cooking fuel: Kerosene</t>
  </si>
  <si>
    <t>QH108_10 Type of cooking fuel: Agricultural crop</t>
  </si>
  <si>
    <t>QH108_11 Type of cooking fuel: Animal dung</t>
  </si>
  <si>
    <t>QH108_95 Type of cooking fuel: No food cooked in household</t>
  </si>
  <si>
    <t>QH108_96 Type of cooking fuel: Other</t>
  </si>
  <si>
    <t>QH131_21 Main floor material: Wood planks</t>
  </si>
  <si>
    <t>QH131_31 Main floor material: Parquet or polished wood</t>
  </si>
  <si>
    <t>QH131_96 Main floor material: Other</t>
  </si>
  <si>
    <t>QH132_21 Main roof material: Rustic mat</t>
  </si>
  <si>
    <t>QH132_33 Main roof material: Calamine/cement fiber</t>
  </si>
  <si>
    <t>QH132_36 Main roof material: Roofing shingles</t>
  </si>
  <si>
    <t>QH133_11 Main wall material: No walls</t>
  </si>
  <si>
    <t>QH133_12 Main wall material: Cane/palm/trunks</t>
  </si>
  <si>
    <t>QH133_25 Main wall material: Cardboard</t>
  </si>
  <si>
    <t>QH133_26 Main wall material: Reused wood</t>
  </si>
  <si>
    <t>HOUSE Owns a house</t>
  </si>
  <si>
    <t>QH111C_3 Horses/donkeys/mules: 10+</t>
  </si>
  <si>
    <t>QH111H_2 Rabbits: 5-9</t>
  </si>
  <si>
    <t>QH111H_3 Rabbits: 10+</t>
  </si>
  <si>
    <t>((memsleep-2.23197
)/1.41879
)*(-.02630
)</t>
  </si>
  <si>
    <t>((memsleep-1.93960
)/1.25161
)*(-.02959
)</t>
  </si>
  <si>
    <t>((landarea-.83152
)/5.33213
)*(-.01029
)</t>
  </si>
  <si>
    <t>((memsleep-2.42653
)/1.48866
)*(-.03281
)</t>
  </si>
  <si>
    <t xml:space="preserve">((landarea-2.03678
)/5.10174
)*(-.01642)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</si>
</sst>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6">
    <xf numFmtId="0" fontId="0" fillId="0" borderId="0" xfId="0"/>
    <xf numFmtId="0" fontId="0" fillId="0" borderId="0" xfId="0" applyBorder="1"/>
    <xf numFmtId="0" fontId="5" fillId="0" borderId="4" xfId="1" applyFont="1" applyBorder="1" applyAlignment="1">
      <alignment horizontal="left" vertical="top" wrapText="1"/>
    </xf>
    <xf numFmtId="0" fontId="5" fillId="2" borderId="0" xfId="1" applyFont="1" applyFill="1"/>
    <xf numFmtId="0" fontId="4" fillId="0" borderId="0" xfId="1"/>
    <xf numFmtId="166" fontId="5" fillId="0" borderId="20" xfId="1" applyNumberFormat="1" applyFont="1" applyBorder="1" applyAlignment="1">
      <alignment horizontal="right" vertical="top"/>
    </xf>
    <xf numFmtId="166" fontId="5" fillId="0" borderId="23" xfId="1" applyNumberFormat="1" applyFont="1" applyBorder="1" applyAlignment="1">
      <alignment horizontal="right" vertical="top"/>
    </xf>
    <xf numFmtId="169" fontId="5" fillId="0" borderId="23" xfId="1" applyNumberFormat="1" applyFont="1" applyBorder="1" applyAlignment="1">
      <alignment horizontal="right" vertical="top"/>
    </xf>
    <xf numFmtId="170" fontId="5" fillId="0" borderId="23" xfId="1" applyNumberFormat="1" applyFont="1" applyBorder="1" applyAlignment="1">
      <alignment horizontal="right" vertical="top"/>
    </xf>
    <xf numFmtId="168" fontId="5" fillId="0" borderId="23" xfId="1" applyNumberFormat="1" applyFont="1" applyBorder="1" applyAlignment="1">
      <alignment horizontal="right" vertical="top"/>
    </xf>
    <xf numFmtId="171" fontId="5" fillId="0" borderId="23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72" fontId="5" fillId="0" borderId="23" xfId="1" applyNumberFormat="1" applyFont="1" applyBorder="1" applyAlignment="1">
      <alignment horizontal="right" vertical="top"/>
    </xf>
    <xf numFmtId="0" fontId="5" fillId="0" borderId="22" xfId="1" applyFont="1" applyBorder="1" applyAlignment="1">
      <alignment horizontal="left" vertical="top"/>
    </xf>
    <xf numFmtId="0" fontId="5" fillId="0" borderId="9" xfId="1" applyFont="1" applyBorder="1" applyAlignment="1">
      <alignment horizontal="left" vertical="top"/>
    </xf>
    <xf numFmtId="169" fontId="5" fillId="0" borderId="24" xfId="1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8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2" xfId="1" applyFont="1" applyBorder="1" applyAlignment="1">
      <alignment horizontal="left" vertical="top" wrapText="1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0" fontId="4" fillId="0" borderId="0" xfId="4"/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31" xfId="4" applyFont="1" applyBorder="1" applyAlignment="1">
      <alignment horizontal="center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0" fontId="4" fillId="0" borderId="0" xfId="5"/>
    <xf numFmtId="0" fontId="5" fillId="0" borderId="6" xfId="5" applyFont="1" applyBorder="1" applyAlignment="1">
      <alignment horizontal="center" wrapText="1"/>
    </xf>
    <xf numFmtId="0" fontId="5" fillId="0" borderId="10" xfId="5" applyFont="1" applyBorder="1" applyAlignment="1">
      <alignment horizontal="center" wrapText="1"/>
    </xf>
    <xf numFmtId="0" fontId="5" fillId="0" borderId="11" xfId="5" applyFont="1" applyBorder="1" applyAlignment="1">
      <alignment horizontal="center" wrapText="1"/>
    </xf>
    <xf numFmtId="0" fontId="5" fillId="0" borderId="4" xfId="5" applyFont="1" applyBorder="1" applyAlignment="1">
      <alignment horizontal="left" vertical="top" wrapText="1"/>
    </xf>
    <xf numFmtId="165" fontId="5" fillId="0" borderId="14" xfId="5" applyNumberFormat="1" applyFont="1" applyBorder="1" applyAlignment="1">
      <alignment horizontal="right" vertical="center"/>
    </xf>
    <xf numFmtId="165" fontId="5" fillId="0" borderId="15" xfId="5" applyNumberFormat="1" applyFont="1" applyBorder="1" applyAlignment="1">
      <alignment horizontal="right" vertical="center"/>
    </xf>
    <xf numFmtId="0" fontId="5" fillId="0" borderId="15" xfId="5" applyFont="1" applyBorder="1" applyAlignment="1">
      <alignment horizontal="left" vertical="center" wrapText="1"/>
    </xf>
    <xf numFmtId="171" fontId="5" fillId="0" borderId="15" xfId="5" applyNumberFormat="1" applyFont="1" applyBorder="1" applyAlignment="1">
      <alignment horizontal="right" vertical="center"/>
    </xf>
    <xf numFmtId="171" fontId="5" fillId="0" borderId="16" xfId="5" applyNumberFormat="1" applyFont="1" applyBorder="1" applyAlignment="1">
      <alignment horizontal="right" vertical="center"/>
    </xf>
    <xf numFmtId="0" fontId="5" fillId="0" borderId="9" xfId="5" applyFont="1" applyBorder="1" applyAlignment="1">
      <alignment horizontal="left" vertical="top" wrapText="1"/>
    </xf>
    <xf numFmtId="165" fontId="5" fillId="0" borderId="17" xfId="5" applyNumberFormat="1" applyFont="1" applyBorder="1" applyAlignment="1">
      <alignment horizontal="right" vertical="center"/>
    </xf>
    <xf numFmtId="165" fontId="5" fillId="0" borderId="18" xfId="5" applyNumberFormat="1" applyFont="1" applyBorder="1" applyAlignment="1">
      <alignment horizontal="right" vertical="center"/>
    </xf>
    <xf numFmtId="171" fontId="5" fillId="0" borderId="18" xfId="5" applyNumberFormat="1" applyFont="1" applyBorder="1" applyAlignment="1">
      <alignment horizontal="right" vertical="center"/>
    </xf>
    <xf numFmtId="171" fontId="5" fillId="0" borderId="19" xfId="5" applyNumberFormat="1" applyFont="1" applyBorder="1" applyAlignment="1">
      <alignment horizontal="right" vertical="center"/>
    </xf>
    <xf numFmtId="0" fontId="5" fillId="0" borderId="12" xfId="5" applyFont="1" applyBorder="1" applyAlignment="1">
      <alignment horizontal="center" wrapText="1"/>
    </xf>
    <xf numFmtId="0" fontId="5" fillId="0" borderId="20" xfId="5" applyFont="1" applyBorder="1" applyAlignment="1">
      <alignment horizontal="left" vertical="top" wrapText="1"/>
    </xf>
    <xf numFmtId="171" fontId="5" fillId="0" borderId="14" xfId="5" applyNumberFormat="1" applyFont="1" applyBorder="1" applyAlignment="1">
      <alignment horizontal="right" vertical="center"/>
    </xf>
    <xf numFmtId="165" fontId="5" fillId="0" borderId="16" xfId="5" applyNumberFormat="1" applyFont="1" applyBorder="1" applyAlignment="1">
      <alignment horizontal="right" vertical="center"/>
    </xf>
    <xf numFmtId="0" fontId="5" fillId="0" borderId="23" xfId="5" applyFont="1" applyBorder="1" applyAlignment="1">
      <alignment horizontal="left" vertical="top" wrapText="1"/>
    </xf>
    <xf numFmtId="171" fontId="5" fillId="0" borderId="29" xfId="5" applyNumberFormat="1" applyFont="1" applyBorder="1" applyAlignment="1">
      <alignment horizontal="right" vertical="center"/>
    </xf>
    <xf numFmtId="171" fontId="5" fillId="0" borderId="1" xfId="5" applyNumberFormat="1" applyFont="1" applyBorder="1" applyAlignment="1">
      <alignment horizontal="right" vertical="center"/>
    </xf>
    <xf numFmtId="165" fontId="5" fillId="0" borderId="1" xfId="5" applyNumberFormat="1" applyFont="1" applyBorder="1" applyAlignment="1">
      <alignment horizontal="right" vertical="center"/>
    </xf>
    <xf numFmtId="165" fontId="5" fillId="0" borderId="30" xfId="5" applyNumberFormat="1" applyFont="1" applyBorder="1" applyAlignment="1">
      <alignment horizontal="right" vertical="center"/>
    </xf>
    <xf numFmtId="165" fontId="5" fillId="0" borderId="29" xfId="5" applyNumberFormat="1" applyFont="1" applyBorder="1" applyAlignment="1">
      <alignment horizontal="right" vertical="center"/>
    </xf>
    <xf numFmtId="171" fontId="5" fillId="0" borderId="30" xfId="5" applyNumberFormat="1" applyFont="1" applyBorder="1" applyAlignment="1">
      <alignment horizontal="right" vertical="center"/>
    </xf>
    <xf numFmtId="0" fontId="5" fillId="0" borderId="24" xfId="5" applyFont="1" applyBorder="1" applyAlignment="1">
      <alignment horizontal="left" vertical="top" wrapText="1"/>
    </xf>
    <xf numFmtId="171" fontId="5" fillId="0" borderId="17" xfId="5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23" xfId="4" applyFont="1" applyFill="1" applyBorder="1" applyAlignment="1">
      <alignment horizontal="left" vertical="top" wrapText="1"/>
    </xf>
    <xf numFmtId="166" fontId="5" fillId="0" borderId="1" xfId="4" applyNumberFormat="1" applyFont="1" applyFill="1" applyBorder="1" applyAlignment="1">
      <alignment horizontal="right" vertical="center"/>
    </xf>
    <xf numFmtId="166" fontId="5" fillId="0" borderId="30" xfId="4" applyNumberFormat="1" applyFont="1" applyFill="1" applyBorder="1" applyAlignment="1">
      <alignment horizontal="right" vertical="center"/>
    </xf>
    <xf numFmtId="0" fontId="4" fillId="0" borderId="0" xfId="4" applyFill="1"/>
    <xf numFmtId="165" fontId="5" fillId="0" borderId="23" xfId="4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5" fillId="0" borderId="24" xfId="3" applyFont="1" applyFill="1" applyBorder="1" applyAlignment="1">
      <alignment horizontal="left" vertical="top" wrapText="1"/>
    </xf>
    <xf numFmtId="167" fontId="5" fillId="0" borderId="17" xfId="3" applyNumberFormat="1" applyFont="1" applyFill="1" applyBorder="1" applyAlignment="1">
      <alignment horizontal="right" vertical="center"/>
    </xf>
    <xf numFmtId="172" fontId="5" fillId="0" borderId="18" xfId="3" applyNumberFormat="1" applyFont="1" applyFill="1" applyBorder="1" applyAlignment="1">
      <alignment horizontal="right" vertical="center"/>
    </xf>
    <xf numFmtId="166" fontId="5" fillId="0" borderId="18" xfId="3" applyNumberFormat="1" applyFont="1" applyFill="1" applyBorder="1" applyAlignment="1">
      <alignment horizontal="right" vertical="center"/>
    </xf>
    <xf numFmtId="166" fontId="5" fillId="0" borderId="19" xfId="3" applyNumberFormat="1" applyFont="1" applyFill="1" applyBorder="1" applyAlignment="1">
      <alignment horizontal="right" vertical="center"/>
    </xf>
    <xf numFmtId="0" fontId="4" fillId="0" borderId="0" xfId="3" applyFill="1"/>
    <xf numFmtId="165" fontId="5" fillId="0" borderId="24" xfId="3" applyNumberFormat="1" applyFont="1" applyFill="1" applyBorder="1" applyAlignment="1">
      <alignment horizontal="right" vertical="center"/>
    </xf>
    <xf numFmtId="0" fontId="5" fillId="0" borderId="23" xfId="3" applyFont="1" applyFill="1" applyBorder="1" applyAlignment="1">
      <alignment horizontal="left" vertical="top" wrapText="1"/>
    </xf>
    <xf numFmtId="173" fontId="5" fillId="0" borderId="29" xfId="3" applyNumberFormat="1" applyFont="1" applyFill="1" applyBorder="1" applyAlignment="1">
      <alignment horizontal="right" vertical="center"/>
    </xf>
    <xf numFmtId="171" fontId="5" fillId="0" borderId="1" xfId="3" applyNumberFormat="1" applyFont="1" applyFill="1" applyBorder="1" applyAlignment="1">
      <alignment horizontal="right" vertical="center"/>
    </xf>
    <xf numFmtId="166" fontId="5" fillId="0" borderId="1" xfId="3" applyNumberFormat="1" applyFont="1" applyFill="1" applyBorder="1" applyAlignment="1">
      <alignment horizontal="right" vertical="center"/>
    </xf>
    <xf numFmtId="166" fontId="5" fillId="0" borderId="30" xfId="3" applyNumberFormat="1" applyFont="1" applyFill="1" applyBorder="1" applyAlignment="1">
      <alignment horizontal="right" vertical="center"/>
    </xf>
    <xf numFmtId="165" fontId="5" fillId="0" borderId="23" xfId="3" applyNumberFormat="1" applyFont="1" applyFill="1" applyBorder="1" applyAlignment="1">
      <alignment horizontal="right" vertical="center"/>
    </xf>
    <xf numFmtId="0" fontId="5" fillId="0" borderId="24" xfId="4" applyFont="1" applyFill="1" applyBorder="1" applyAlignment="1">
      <alignment horizontal="left" vertical="top" wrapText="1"/>
    </xf>
    <xf numFmtId="171" fontId="5" fillId="0" borderId="17" xfId="4" applyNumberFormat="1" applyFont="1" applyFill="1" applyBorder="1" applyAlignment="1">
      <alignment horizontal="right" vertical="center"/>
    </xf>
    <xf numFmtId="172" fontId="5" fillId="0" borderId="18" xfId="4" applyNumberFormat="1" applyFont="1" applyFill="1" applyBorder="1" applyAlignment="1">
      <alignment horizontal="right" vertical="center"/>
    </xf>
    <xf numFmtId="166" fontId="5" fillId="0" borderId="18" xfId="4" applyNumberFormat="1" applyFont="1" applyFill="1" applyBorder="1" applyAlignment="1">
      <alignment horizontal="right" vertical="center"/>
    </xf>
    <xf numFmtId="166" fontId="5" fillId="0" borderId="19" xfId="4" applyNumberFormat="1" applyFont="1" applyFill="1" applyBorder="1" applyAlignment="1">
      <alignment horizontal="right" vertical="center"/>
    </xf>
    <xf numFmtId="165" fontId="5" fillId="0" borderId="24" xfId="4" applyNumberFormat="1" applyFont="1" applyFill="1" applyBorder="1" applyAlignment="1">
      <alignment horizontal="right" vertical="center"/>
    </xf>
    <xf numFmtId="171" fontId="5" fillId="0" borderId="29" xfId="4" applyNumberFormat="1" applyFont="1" applyFill="1" applyBorder="1" applyAlignment="1">
      <alignment horizontal="right" vertical="center"/>
    </xf>
    <xf numFmtId="174" fontId="5" fillId="0" borderId="1" xfId="4" applyNumberFormat="1" applyFont="1" applyFill="1" applyBorder="1" applyAlignment="1">
      <alignment horizontal="right" vertical="center"/>
    </xf>
    <xf numFmtId="0" fontId="5" fillId="0" borderId="24" xfId="2" applyFont="1" applyFill="1" applyBorder="1" applyAlignment="1">
      <alignment horizontal="left" vertical="top" wrapText="1"/>
    </xf>
    <xf numFmtId="173" fontId="5" fillId="0" borderId="17" xfId="2" applyNumberFormat="1" applyFont="1" applyFill="1" applyBorder="1" applyAlignment="1">
      <alignment horizontal="right" vertical="center" wrapText="1"/>
    </xf>
    <xf numFmtId="173" fontId="5" fillId="0" borderId="18" xfId="2" applyNumberFormat="1" applyFont="1" applyFill="1" applyBorder="1" applyAlignment="1">
      <alignment horizontal="right" vertical="center" wrapText="1"/>
    </xf>
    <xf numFmtId="166" fontId="5" fillId="0" borderId="18" xfId="2" applyNumberFormat="1" applyFont="1" applyFill="1" applyBorder="1" applyAlignment="1">
      <alignment horizontal="right" vertical="center" wrapText="1"/>
    </xf>
    <xf numFmtId="166" fontId="5" fillId="0" borderId="19" xfId="2" applyNumberFormat="1" applyFont="1" applyFill="1" applyBorder="1" applyAlignment="1">
      <alignment horizontal="right" vertical="center" wrapText="1"/>
    </xf>
    <xf numFmtId="0" fontId="4" fillId="0" borderId="0" xfId="2" applyFill="1" applyAlignment="1">
      <alignment wrapText="1"/>
    </xf>
    <xf numFmtId="168" fontId="5" fillId="0" borderId="24" xfId="2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0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20" xfId="5" applyFont="1" applyBorder="1" applyAlignment="1">
      <alignment horizontal="left" wrapText="1"/>
    </xf>
    <xf numFmtId="0" fontId="5" fillId="0" borderId="24" xfId="5" applyFont="1" applyBorder="1" applyAlignment="1">
      <alignment horizontal="left" wrapText="1"/>
    </xf>
    <xf numFmtId="0" fontId="5" fillId="0" borderId="5" xfId="5" applyFont="1" applyBorder="1" applyAlignment="1">
      <alignment horizontal="center" wrapText="1"/>
    </xf>
    <xf numFmtId="0" fontId="5" fillId="0" borderId="6" xfId="5" applyFont="1" applyBorder="1" applyAlignment="1">
      <alignment horizontal="center" wrapText="1"/>
    </xf>
    <xf numFmtId="0" fontId="5" fillId="0" borderId="7" xfId="5" applyFont="1" applyBorder="1" applyAlignment="1">
      <alignment horizontal="center" wrapText="1"/>
    </xf>
    <xf numFmtId="0" fontId="5" fillId="0" borderId="13" xfId="5" applyFont="1" applyBorder="1" applyAlignment="1">
      <alignment horizontal="left" vertical="top"/>
    </xf>
    <xf numFmtId="0" fontId="5" fillId="0" borderId="8" xfId="5" applyFont="1" applyBorder="1" applyAlignment="1">
      <alignment horizontal="left" vertical="top" wrapText="1"/>
    </xf>
    <xf numFmtId="0" fontId="5" fillId="0" borderId="0" xfId="5" applyFont="1" applyBorder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left" wrapText="1"/>
    </xf>
    <xf numFmtId="0" fontId="5" fillId="0" borderId="4" xfId="5" applyFont="1" applyBorder="1" applyAlignment="1">
      <alignment horizontal="left" wrapText="1"/>
    </xf>
    <xf numFmtId="0" fontId="5" fillId="0" borderId="8" xfId="5" applyFont="1" applyBorder="1" applyAlignment="1">
      <alignment horizontal="left" wrapText="1"/>
    </xf>
    <xf numFmtId="0" fontId="5" fillId="0" borderId="9" xfId="5" applyFont="1" applyBorder="1" applyAlignment="1">
      <alignment horizontal="left" wrapText="1"/>
    </xf>
    <xf numFmtId="0" fontId="5" fillId="0" borderId="11" xfId="5" applyFont="1" applyBorder="1" applyAlignment="1">
      <alignment horizontal="center" wrapText="1"/>
    </xf>
    <xf numFmtId="0" fontId="5" fillId="0" borderId="12" xfId="5" applyFont="1" applyBorder="1" applyAlignment="1">
      <alignment horizontal="center" wrapText="1"/>
    </xf>
  </cellXfs>
  <cellStyles count="6">
    <cellStyle name="Normal" xfId="0" builtinId="0"/>
    <cellStyle name="Normal_Common" xfId="2" xr:uid="{00000000-0005-0000-0000-000001000000}"/>
    <cellStyle name="Normal_Composite" xfId="5" xr:uid="{B0515D29-EAEA-4B6B-BCBC-F207244E3C88}"/>
    <cellStyle name="Normal_Composite_1" xfId="1" xr:uid="{00000000-0005-0000-0000-000002000000}"/>
    <cellStyle name="Normal_Rural" xfId="4" xr:uid="{BC6FD2EA-BD2E-4FE0-9C4C-2BF15ABBE1D7}"/>
    <cellStyle name="Normal_Urban" xfId="3" xr:uid="{B4649B08-487F-43B4-9CEF-74F60ABBD4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8</xdr:col>
      <xdr:colOff>223308</xdr:colOff>
      <xdr:row>74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7328B6-DAD6-4B21-97E5-2DFF20CC3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833" y="102870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"/>
  <sheetViews>
    <sheetView tabSelected="1" topLeftCell="A79" workbookViewId="0">
      <selection activeCell="H92" sqref="H92"/>
    </sheetView>
  </sheetViews>
  <sheetFormatPr defaultColWidth="9.140625" defaultRowHeight="15" x14ac:dyDescent="0.25"/>
  <cols>
    <col min="1" max="1" width="9.140625" style="17"/>
    <col min="2" max="2" width="35.85546875" style="17" customWidth="1"/>
    <col min="3" max="3" width="9" style="17" customWidth="1"/>
    <col min="4" max="5" width="9.140625" style="17"/>
    <col min="6" max="6" width="6.5703125" style="17" customWidth="1"/>
    <col min="7" max="7" width="3.140625" style="17" customWidth="1"/>
    <col min="8" max="8" width="32.28515625" style="17" customWidth="1"/>
    <col min="9" max="9" width="12" style="17" customWidth="1"/>
    <col min="10" max="10" width="3.7109375" style="17" customWidth="1"/>
    <col min="11" max="11" width="14.140625" style="17" customWidth="1"/>
    <col min="12" max="12" width="15.28515625" style="17" bestFit="1" customWidth="1"/>
    <col min="13" max="16384" width="9.140625" style="17"/>
  </cols>
  <sheetData>
    <row r="1" spans="1:12" x14ac:dyDescent="0.25">
      <c r="A1" s="17" t="s">
        <v>39</v>
      </c>
    </row>
    <row r="2" spans="1:12" ht="15.75" customHeight="1" thickBot="1" x14ac:dyDescent="0.25">
      <c r="H2" s="146" t="s">
        <v>6</v>
      </c>
      <c r="I2" s="146"/>
      <c r="J2" s="23"/>
    </row>
    <row r="3" spans="1:12" ht="16.5" thickTop="1" thickBot="1" x14ac:dyDescent="0.25">
      <c r="B3" s="146" t="s">
        <v>0</v>
      </c>
      <c r="C3" s="146"/>
      <c r="D3" s="146"/>
      <c r="E3" s="146"/>
      <c r="F3" s="146"/>
      <c r="G3" s="23"/>
      <c r="H3" s="149" t="s">
        <v>42</v>
      </c>
      <c r="I3" s="37" t="s">
        <v>4</v>
      </c>
      <c r="J3" s="23"/>
      <c r="K3" s="145" t="s">
        <v>8</v>
      </c>
      <c r="L3" s="145"/>
    </row>
    <row r="4" spans="1:12" ht="37.5" thickTop="1" thickBot="1" x14ac:dyDescent="0.25">
      <c r="B4" s="147" t="s">
        <v>42</v>
      </c>
      <c r="C4" s="24" t="s">
        <v>1</v>
      </c>
      <c r="D4" s="25" t="s">
        <v>44</v>
      </c>
      <c r="E4" s="25" t="s">
        <v>45</v>
      </c>
      <c r="F4" s="26" t="s">
        <v>2</v>
      </c>
      <c r="G4" s="23"/>
      <c r="H4" s="150"/>
      <c r="I4" s="38" t="s">
        <v>5</v>
      </c>
      <c r="J4" s="23"/>
      <c r="K4" s="16" t="s">
        <v>9</v>
      </c>
      <c r="L4" s="16" t="s">
        <v>10</v>
      </c>
    </row>
    <row r="5" spans="1:12" ht="24.75" thickTop="1" x14ac:dyDescent="0.2">
      <c r="B5" s="27" t="s">
        <v>46</v>
      </c>
      <c r="C5" s="28">
        <v>8.3400375435773666E-2</v>
      </c>
      <c r="D5" s="29">
        <v>0.27652352229003285</v>
      </c>
      <c r="E5" s="30">
        <v>3729</v>
      </c>
      <c r="F5" s="31">
        <v>0</v>
      </c>
      <c r="G5" s="23"/>
      <c r="H5" s="27" t="s">
        <v>46</v>
      </c>
      <c r="I5" s="39">
        <v>5.7778906768043918E-2</v>
      </c>
      <c r="J5" s="23"/>
      <c r="K5" s="17">
        <f>((1-C5)/D5)*I5</f>
        <v>0.19152122688417458</v>
      </c>
      <c r="L5" s="17">
        <f>((0-C5)/D5)*I5</f>
        <v>-1.7426302387647249E-2</v>
      </c>
    </row>
    <row r="6" spans="1:12" ht="24" x14ac:dyDescent="0.2">
      <c r="B6" s="32" t="s">
        <v>47</v>
      </c>
      <c r="C6" s="33">
        <v>0.14320193081255028</v>
      </c>
      <c r="D6" s="34">
        <v>0.35032563367530528</v>
      </c>
      <c r="E6" s="35">
        <v>3729</v>
      </c>
      <c r="F6" s="36">
        <v>0</v>
      </c>
      <c r="G6" s="23"/>
      <c r="H6" s="32" t="s">
        <v>47</v>
      </c>
      <c r="I6" s="40">
        <v>3.8561704769963137E-2</v>
      </c>
      <c r="J6" s="23"/>
      <c r="K6" s="17">
        <f t="shared" ref="K6:K16" si="0">((1-C6)/D6)*I6</f>
        <v>9.431109520836034E-2</v>
      </c>
      <c r="L6" s="17">
        <f t="shared" ref="L6:L69" si="1">((0-C6)/D6)*I6</f>
        <v>-1.5762793377547549E-2</v>
      </c>
    </row>
    <row r="7" spans="1:12" ht="24" x14ac:dyDescent="0.2">
      <c r="B7" s="32" t="s">
        <v>48</v>
      </c>
      <c r="C7" s="33">
        <v>4.3443282381335477E-2</v>
      </c>
      <c r="D7" s="34">
        <v>0.20388013778497141</v>
      </c>
      <c r="E7" s="35">
        <v>3729</v>
      </c>
      <c r="F7" s="36">
        <v>0</v>
      </c>
      <c r="G7" s="23"/>
      <c r="H7" s="32" t="s">
        <v>48</v>
      </c>
      <c r="I7" s="40">
        <v>1.0394644185300117E-2</v>
      </c>
      <c r="J7" s="23"/>
      <c r="K7" s="17">
        <f t="shared" si="0"/>
        <v>4.8769177962746844E-2</v>
      </c>
      <c r="L7" s="17">
        <f t="shared" si="1"/>
        <v>-2.2149164087370307E-3</v>
      </c>
    </row>
    <row r="8" spans="1:12" ht="24" x14ac:dyDescent="0.2">
      <c r="B8" s="32" t="s">
        <v>49</v>
      </c>
      <c r="C8" s="33">
        <v>0.16063287744703675</v>
      </c>
      <c r="D8" s="34">
        <v>0.36724123265757008</v>
      </c>
      <c r="E8" s="35">
        <v>3729</v>
      </c>
      <c r="F8" s="36">
        <v>0</v>
      </c>
      <c r="G8" s="23"/>
      <c r="H8" s="32" t="s">
        <v>49</v>
      </c>
      <c r="I8" s="40">
        <v>7.2115987684468787E-3</v>
      </c>
      <c r="J8" s="23"/>
      <c r="K8" s="17">
        <f t="shared" si="0"/>
        <v>1.6482841165392691E-2</v>
      </c>
      <c r="L8" s="17">
        <f t="shared" si="1"/>
        <v>-3.1543839802141279E-3</v>
      </c>
    </row>
    <row r="9" spans="1:12" ht="24" x14ac:dyDescent="0.2">
      <c r="B9" s="32" t="s">
        <v>50</v>
      </c>
      <c r="C9" s="33">
        <v>0.41700187717886833</v>
      </c>
      <c r="D9" s="34">
        <v>0.49312931759312106</v>
      </c>
      <c r="E9" s="35">
        <v>3729</v>
      </c>
      <c r="F9" s="36">
        <v>0</v>
      </c>
      <c r="G9" s="23"/>
      <c r="H9" s="32" t="s">
        <v>50</v>
      </c>
      <c r="I9" s="40">
        <v>-5.0739885371195358E-2</v>
      </c>
      <c r="J9" s="23"/>
      <c r="K9" s="17">
        <f t="shared" si="0"/>
        <v>-5.9986816577743338E-2</v>
      </c>
      <c r="L9" s="17">
        <f t="shared" si="1"/>
        <v>4.2906853623914852E-2</v>
      </c>
    </row>
    <row r="10" spans="1:12" ht="24" x14ac:dyDescent="0.2">
      <c r="B10" s="32" t="s">
        <v>51</v>
      </c>
      <c r="C10" s="33">
        <v>3.781174577634755E-2</v>
      </c>
      <c r="D10" s="34">
        <v>0.19076628838083454</v>
      </c>
      <c r="E10" s="35">
        <v>3729</v>
      </c>
      <c r="F10" s="36">
        <v>0</v>
      </c>
      <c r="G10" s="23"/>
      <c r="H10" s="32" t="s">
        <v>51</v>
      </c>
      <c r="I10" s="40">
        <v>-9.8852620942426871E-3</v>
      </c>
      <c r="J10" s="23"/>
      <c r="K10" s="17">
        <f t="shared" si="0"/>
        <v>-4.985934966672128E-2</v>
      </c>
      <c r="L10" s="17">
        <f t="shared" si="1"/>
        <v>1.9593557143276759E-3</v>
      </c>
    </row>
    <row r="11" spans="1:12" ht="24" x14ac:dyDescent="0.2">
      <c r="B11" s="32" t="s">
        <v>52</v>
      </c>
      <c r="C11" s="33">
        <v>6.0606060606060608E-2</v>
      </c>
      <c r="D11" s="34">
        <v>0.23863829898452418</v>
      </c>
      <c r="E11" s="35">
        <v>3729</v>
      </c>
      <c r="F11" s="36">
        <v>0</v>
      </c>
      <c r="G11" s="23"/>
      <c r="H11" s="32" t="s">
        <v>52</v>
      </c>
      <c r="I11" s="40">
        <v>-1.6856466261606362E-2</v>
      </c>
      <c r="J11" s="23"/>
      <c r="K11" s="17">
        <f t="shared" si="0"/>
        <v>-6.6355075078616502E-2</v>
      </c>
      <c r="L11" s="17">
        <f t="shared" si="1"/>
        <v>4.2809725857171927E-3</v>
      </c>
    </row>
    <row r="12" spans="1:12" ht="24" x14ac:dyDescent="0.2">
      <c r="B12" s="32" t="s">
        <v>53</v>
      </c>
      <c r="C12" s="33">
        <v>2.4135156878519709E-3</v>
      </c>
      <c r="D12" s="34">
        <v>4.9074804835452138E-2</v>
      </c>
      <c r="E12" s="35">
        <v>3729</v>
      </c>
      <c r="F12" s="36">
        <v>0</v>
      </c>
      <c r="G12" s="23"/>
      <c r="H12" s="32" t="s">
        <v>53</v>
      </c>
      <c r="I12" s="40">
        <v>-2.5092649899519873E-3</v>
      </c>
      <c r="J12" s="23"/>
      <c r="K12" s="17">
        <f t="shared" si="0"/>
        <v>-5.1008024340127724E-2</v>
      </c>
      <c r="L12" s="17">
        <f t="shared" si="1"/>
        <v>1.2340651050030899E-4</v>
      </c>
    </row>
    <row r="13" spans="1:12" ht="24" x14ac:dyDescent="0.2">
      <c r="B13" s="32" t="s">
        <v>54</v>
      </c>
      <c r="C13" s="33">
        <v>1.2067578439259855E-2</v>
      </c>
      <c r="D13" s="34">
        <v>0.1092023348576748</v>
      </c>
      <c r="E13" s="35">
        <v>3729</v>
      </c>
      <c r="F13" s="36">
        <v>0</v>
      </c>
      <c r="G13" s="23"/>
      <c r="H13" s="32" t="s">
        <v>54</v>
      </c>
      <c r="I13" s="40">
        <v>-8.5160755948954694E-3</v>
      </c>
      <c r="J13" s="23"/>
      <c r="K13" s="17">
        <f t="shared" si="0"/>
        <v>-7.704329028884413E-2</v>
      </c>
      <c r="L13" s="17">
        <f t="shared" si="1"/>
        <v>9.4108253610151614E-4</v>
      </c>
    </row>
    <row r="14" spans="1:12" ht="48" x14ac:dyDescent="0.2">
      <c r="B14" s="32" t="s">
        <v>55</v>
      </c>
      <c r="C14" s="33">
        <v>3.8348082595870206E-2</v>
      </c>
      <c r="D14" s="34">
        <v>0.19206092573001171</v>
      </c>
      <c r="E14" s="35">
        <v>3729</v>
      </c>
      <c r="F14" s="36">
        <v>0</v>
      </c>
      <c r="G14" s="23"/>
      <c r="H14" s="32" t="s">
        <v>55</v>
      </c>
      <c r="I14" s="40">
        <v>-1.1906419933952543E-2</v>
      </c>
      <c r="J14" s="23"/>
      <c r="K14" s="17">
        <f t="shared" si="0"/>
        <v>-5.96156220500558E-2</v>
      </c>
      <c r="L14" s="17">
        <f t="shared" si="1"/>
        <v>2.3773100817506914E-3</v>
      </c>
    </row>
    <row r="15" spans="1:12" ht="24" x14ac:dyDescent="0.2">
      <c r="B15" s="32" t="s">
        <v>56</v>
      </c>
      <c r="C15" s="33">
        <v>1.0726736390453205E-3</v>
      </c>
      <c r="D15" s="34">
        <v>3.2738516093579577E-2</v>
      </c>
      <c r="E15" s="35">
        <v>3729</v>
      </c>
      <c r="F15" s="36">
        <v>0</v>
      </c>
      <c r="G15" s="23"/>
      <c r="H15" s="32" t="s">
        <v>56</v>
      </c>
      <c r="I15" s="40">
        <v>4.745151938564571E-4</v>
      </c>
      <c r="J15" s="23"/>
      <c r="K15" s="17">
        <f t="shared" si="0"/>
        <v>1.4478548525589382E-2</v>
      </c>
      <c r="L15" s="17">
        <f t="shared" si="1"/>
        <v>-1.5547434658351014E-5</v>
      </c>
    </row>
    <row r="16" spans="1:12" ht="24" x14ac:dyDescent="0.2">
      <c r="B16" s="32" t="s">
        <v>57</v>
      </c>
      <c r="C16" s="33">
        <v>9.3858943416465536E-3</v>
      </c>
      <c r="D16" s="34">
        <v>9.6438028670947959E-2</v>
      </c>
      <c r="E16" s="35">
        <v>3729</v>
      </c>
      <c r="F16" s="36">
        <v>0</v>
      </c>
      <c r="G16" s="23"/>
      <c r="H16" s="32" t="s">
        <v>57</v>
      </c>
      <c r="I16" s="40">
        <v>2.1966364022516904E-2</v>
      </c>
      <c r="J16" s="23"/>
      <c r="K16" s="17">
        <f t="shared" si="0"/>
        <v>0.22563910057699768</v>
      </c>
      <c r="L16" s="17">
        <f t="shared" si="1"/>
        <v>-2.137890774281245E-3</v>
      </c>
    </row>
    <row r="17" spans="2:12" ht="24" x14ac:dyDescent="0.2">
      <c r="B17" s="32" t="s">
        <v>58</v>
      </c>
      <c r="C17" s="33">
        <v>5.2561008313220706E-2</v>
      </c>
      <c r="D17" s="34">
        <v>0.22318536386707719</v>
      </c>
      <c r="E17" s="35">
        <v>3729</v>
      </c>
      <c r="F17" s="36">
        <v>0</v>
      </c>
      <c r="G17" s="23"/>
      <c r="H17" s="32" t="s">
        <v>58</v>
      </c>
      <c r="I17" s="40">
        <v>5.1330166294521321E-2</v>
      </c>
      <c r="J17" s="23"/>
      <c r="K17" s="17">
        <f>((1-C17)/D17)*I17</f>
        <v>0.21790049380729071</v>
      </c>
      <c r="L17" s="17">
        <f t="shared" si="1"/>
        <v>-1.2088450831086608E-2</v>
      </c>
    </row>
    <row r="18" spans="2:12" ht="24" x14ac:dyDescent="0.2">
      <c r="B18" s="32" t="s">
        <v>59</v>
      </c>
      <c r="C18" s="33">
        <v>2.4135156878519709E-3</v>
      </c>
      <c r="D18" s="34">
        <v>4.9074804835452082E-2</v>
      </c>
      <c r="E18" s="35">
        <v>3729</v>
      </c>
      <c r="F18" s="36">
        <v>0</v>
      </c>
      <c r="G18" s="23"/>
      <c r="H18" s="32" t="s">
        <v>59</v>
      </c>
      <c r="I18" s="40">
        <v>8.4762652349764638E-3</v>
      </c>
      <c r="J18" s="23"/>
      <c r="K18" s="17">
        <f t="shared" ref="K18:K81" si="2">((1-C18)/D18)*I18</f>
        <v>0.17230445773976674</v>
      </c>
      <c r="L18" s="17">
        <f t="shared" si="1"/>
        <v>-4.1686562356395176E-4</v>
      </c>
    </row>
    <row r="19" spans="2:12" ht="24" x14ac:dyDescent="0.2">
      <c r="B19" s="32" t="s">
        <v>60</v>
      </c>
      <c r="C19" s="33">
        <v>5.3633681952266025E-3</v>
      </c>
      <c r="D19" s="34">
        <v>7.3048158309631406E-2</v>
      </c>
      <c r="E19" s="35">
        <v>3729</v>
      </c>
      <c r="F19" s="36">
        <v>0</v>
      </c>
      <c r="G19" s="23"/>
      <c r="H19" s="32" t="s">
        <v>60</v>
      </c>
      <c r="I19" s="40">
        <v>-6.1493203385633495E-4</v>
      </c>
      <c r="J19" s="23"/>
      <c r="K19" s="17">
        <f t="shared" si="2"/>
        <v>-8.3730232369606476E-3</v>
      </c>
      <c r="L19" s="17">
        <f t="shared" si="1"/>
        <v>4.5149761320898621E-5</v>
      </c>
    </row>
    <row r="20" spans="2:12" ht="24" x14ac:dyDescent="0.2">
      <c r="B20" s="32" t="s">
        <v>61</v>
      </c>
      <c r="C20" s="33">
        <v>8.7691069991954945E-2</v>
      </c>
      <c r="D20" s="34">
        <v>0.28288302498418411</v>
      </c>
      <c r="E20" s="35">
        <v>3729</v>
      </c>
      <c r="F20" s="36">
        <v>0</v>
      </c>
      <c r="G20" s="23"/>
      <c r="H20" s="32" t="s">
        <v>61</v>
      </c>
      <c r="I20" s="40">
        <v>2.2149946611757697E-2</v>
      </c>
      <c r="J20" s="23"/>
      <c r="K20" s="17">
        <f t="shared" si="2"/>
        <v>7.1434452789232536E-2</v>
      </c>
      <c r="L20" s="17">
        <f t="shared" si="1"/>
        <v>-6.8662745626334627E-3</v>
      </c>
    </row>
    <row r="21" spans="2:12" ht="24" x14ac:dyDescent="0.2">
      <c r="B21" s="32" t="s">
        <v>62</v>
      </c>
      <c r="C21" s="33">
        <v>0.37731295253419145</v>
      </c>
      <c r="D21" s="34">
        <v>0.48477923933103434</v>
      </c>
      <c r="E21" s="35">
        <v>3729</v>
      </c>
      <c r="F21" s="36">
        <v>0</v>
      </c>
      <c r="G21" s="23"/>
      <c r="H21" s="32" t="s">
        <v>62</v>
      </c>
      <c r="I21" s="40">
        <v>-3.0657183145426651E-2</v>
      </c>
      <c r="J21" s="23"/>
      <c r="K21" s="17">
        <f t="shared" si="2"/>
        <v>-3.9378400120407525E-2</v>
      </c>
      <c r="L21" s="17">
        <f t="shared" si="1"/>
        <v>2.3861071907585435E-2</v>
      </c>
    </row>
    <row r="22" spans="2:12" ht="24" x14ac:dyDescent="0.2">
      <c r="B22" s="32" t="s">
        <v>63</v>
      </c>
      <c r="C22" s="33">
        <v>4.7733976937516763E-2</v>
      </c>
      <c r="D22" s="34">
        <v>0.21323141740197116</v>
      </c>
      <c r="E22" s="35">
        <v>3729</v>
      </c>
      <c r="F22" s="36">
        <v>0</v>
      </c>
      <c r="G22" s="23"/>
      <c r="H22" s="32" t="s">
        <v>63</v>
      </c>
      <c r="I22" s="40">
        <v>-1.899431742230135E-2</v>
      </c>
      <c r="J22" s="23"/>
      <c r="K22" s="17">
        <f t="shared" si="2"/>
        <v>-8.4826351261472865E-2</v>
      </c>
      <c r="L22" s="17">
        <f t="shared" si="1"/>
        <v>4.2520671710904456E-3</v>
      </c>
    </row>
    <row r="23" spans="2:12" ht="24" x14ac:dyDescent="0.2">
      <c r="B23" s="32" t="s">
        <v>64</v>
      </c>
      <c r="C23" s="33">
        <v>1.0726736390453205E-3</v>
      </c>
      <c r="D23" s="34">
        <v>3.2738516093579445E-2</v>
      </c>
      <c r="E23" s="35">
        <v>3729</v>
      </c>
      <c r="F23" s="36">
        <v>0</v>
      </c>
      <c r="G23" s="23"/>
      <c r="H23" s="32" t="s">
        <v>64</v>
      </c>
      <c r="I23" s="40">
        <v>2.5735189815470405E-4</v>
      </c>
      <c r="J23" s="23"/>
      <c r="K23" s="17">
        <f t="shared" si="2"/>
        <v>7.8523975498086783E-3</v>
      </c>
      <c r="L23" s="17">
        <f t="shared" si="1"/>
        <v>-8.4321047514724073E-6</v>
      </c>
    </row>
    <row r="24" spans="2:12" ht="24" x14ac:dyDescent="0.2">
      <c r="B24" s="32" t="s">
        <v>65</v>
      </c>
      <c r="C24" s="33">
        <v>4.8270313757039418E-3</v>
      </c>
      <c r="D24" s="34">
        <v>6.9318249388550704E-2</v>
      </c>
      <c r="E24" s="35">
        <v>3729</v>
      </c>
      <c r="F24" s="36">
        <v>0</v>
      </c>
      <c r="G24" s="23"/>
      <c r="H24" s="32" t="s">
        <v>65</v>
      </c>
      <c r="I24" s="40">
        <v>8.8509272025187515E-3</v>
      </c>
      <c r="J24" s="23"/>
      <c r="K24" s="17">
        <f t="shared" si="2"/>
        <v>0.12706904136939981</v>
      </c>
      <c r="L24" s="17">
        <f t="shared" si="1"/>
        <v>-6.1634134859854387E-4</v>
      </c>
    </row>
    <row r="25" spans="2:12" ht="36" x14ac:dyDescent="0.2">
      <c r="B25" s="32" t="s">
        <v>66</v>
      </c>
      <c r="C25" s="33">
        <v>2.4135156878519709E-3</v>
      </c>
      <c r="D25" s="34">
        <v>4.9074804835452131E-2</v>
      </c>
      <c r="E25" s="35">
        <v>3729</v>
      </c>
      <c r="F25" s="36">
        <v>0</v>
      </c>
      <c r="G25" s="23"/>
      <c r="H25" s="32" t="s">
        <v>66</v>
      </c>
      <c r="I25" s="40">
        <v>2.0150898061034915E-3</v>
      </c>
      <c r="J25" s="23"/>
      <c r="K25" s="17">
        <f t="shared" si="2"/>
        <v>4.0962493116056618E-2</v>
      </c>
      <c r="L25" s="17">
        <f t="shared" si="1"/>
        <v>-9.9102805925943441E-5</v>
      </c>
    </row>
    <row r="26" spans="2:12" ht="36" x14ac:dyDescent="0.2">
      <c r="B26" s="32" t="s">
        <v>67</v>
      </c>
      <c r="C26" s="33">
        <v>0.10404934298739608</v>
      </c>
      <c r="D26" s="34">
        <v>0.30536549150407555</v>
      </c>
      <c r="E26" s="35">
        <v>3729</v>
      </c>
      <c r="F26" s="36">
        <v>0</v>
      </c>
      <c r="G26" s="23"/>
      <c r="H26" s="32" t="s">
        <v>67</v>
      </c>
      <c r="I26" s="40">
        <v>2.0470833909236721E-2</v>
      </c>
      <c r="J26" s="23"/>
      <c r="K26" s="17">
        <f t="shared" si="2"/>
        <v>6.0061983429230234E-2</v>
      </c>
      <c r="L26" s="17">
        <f t="shared" si="1"/>
        <v>-6.9751719756184771E-3</v>
      </c>
    </row>
    <row r="27" spans="2:12" ht="36" x14ac:dyDescent="0.2">
      <c r="B27" s="32" t="s">
        <v>68</v>
      </c>
      <c r="C27" s="33">
        <v>0.3024939662107804</v>
      </c>
      <c r="D27" s="34">
        <v>0.45939956792913295</v>
      </c>
      <c r="E27" s="35">
        <v>3729</v>
      </c>
      <c r="F27" s="36">
        <v>0</v>
      </c>
      <c r="G27" s="23"/>
      <c r="H27" s="32" t="s">
        <v>68</v>
      </c>
      <c r="I27" s="40">
        <v>-1.7696417678093834E-2</v>
      </c>
      <c r="J27" s="23"/>
      <c r="K27" s="17">
        <f t="shared" si="2"/>
        <v>-2.6868458241190048E-2</v>
      </c>
      <c r="L27" s="17">
        <f t="shared" si="1"/>
        <v>1.1652295615556472E-2</v>
      </c>
    </row>
    <row r="28" spans="2:12" ht="24" x14ac:dyDescent="0.2">
      <c r="B28" s="32" t="s">
        <v>69</v>
      </c>
      <c r="C28" s="33">
        <v>2.6816840976133013E-3</v>
      </c>
      <c r="D28" s="34">
        <v>5.1722432994257349E-2</v>
      </c>
      <c r="E28" s="35">
        <v>3729</v>
      </c>
      <c r="F28" s="36">
        <v>0</v>
      </c>
      <c r="G28" s="23"/>
      <c r="H28" s="32" t="s">
        <v>69</v>
      </c>
      <c r="I28" s="40">
        <v>-2.7354611122685705E-3</v>
      </c>
      <c r="J28" s="23"/>
      <c r="K28" s="17">
        <f t="shared" si="2"/>
        <v>-5.2745497683897802E-2</v>
      </c>
      <c r="L28" s="17">
        <f t="shared" si="1"/>
        <v>1.4182709783247595E-4</v>
      </c>
    </row>
    <row r="29" spans="2:12" ht="24" x14ac:dyDescent="0.2">
      <c r="B29" s="32" t="s">
        <v>70</v>
      </c>
      <c r="C29" s="33">
        <v>3.8884419415392869E-2</v>
      </c>
      <c r="D29" s="34">
        <v>0.19334540628949956</v>
      </c>
      <c r="E29" s="35">
        <v>3729</v>
      </c>
      <c r="F29" s="36">
        <v>0</v>
      </c>
      <c r="G29" s="23"/>
      <c r="H29" s="32" t="s">
        <v>70</v>
      </c>
      <c r="I29" s="40">
        <v>4.5045718818021642E-2</v>
      </c>
      <c r="J29" s="23"/>
      <c r="K29" s="17">
        <f t="shared" si="2"/>
        <v>0.22392123518987947</v>
      </c>
      <c r="L29" s="17">
        <f t="shared" si="1"/>
        <v>-9.0593133656619775E-3</v>
      </c>
    </row>
    <row r="30" spans="2:12" x14ac:dyDescent="0.2">
      <c r="B30" s="32" t="s">
        <v>71</v>
      </c>
      <c r="C30" s="33">
        <v>8.045052292839903E-4</v>
      </c>
      <c r="D30" s="34">
        <v>2.8356192053344883E-2</v>
      </c>
      <c r="E30" s="35">
        <v>3729</v>
      </c>
      <c r="F30" s="36">
        <v>0</v>
      </c>
      <c r="G30" s="23"/>
      <c r="H30" s="32" t="s">
        <v>71</v>
      </c>
      <c r="I30" s="40">
        <v>3.9402787285355173E-4</v>
      </c>
      <c r="J30" s="23"/>
      <c r="K30" s="17">
        <f t="shared" si="2"/>
        <v>1.388447625931901E-2</v>
      </c>
      <c r="L30" s="17">
        <f t="shared" si="1"/>
        <v>-1.1179127422962165E-5</v>
      </c>
    </row>
    <row r="31" spans="2:12" ht="24" x14ac:dyDescent="0.2">
      <c r="B31" s="32" t="s">
        <v>72</v>
      </c>
      <c r="C31" s="33">
        <v>5.3633681952266023E-4</v>
      </c>
      <c r="D31" s="34">
        <v>2.3155840566691864E-2</v>
      </c>
      <c r="E31" s="35">
        <v>3729</v>
      </c>
      <c r="F31" s="36">
        <v>0</v>
      </c>
      <c r="G31" s="23"/>
      <c r="H31" s="32" t="s">
        <v>72</v>
      </c>
      <c r="I31" s="40">
        <v>-9.2047485658497863E-4</v>
      </c>
      <c r="J31" s="23"/>
      <c r="K31" s="17">
        <f t="shared" si="2"/>
        <v>-3.9729983862096502E-2</v>
      </c>
      <c r="L31" s="17">
        <f t="shared" si="1"/>
        <v>2.1320087932437084E-5</v>
      </c>
    </row>
    <row r="32" spans="2:12" ht="24" x14ac:dyDescent="0.2">
      <c r="B32" s="32" t="s">
        <v>73</v>
      </c>
      <c r="C32" s="33">
        <v>0.33118798605524269</v>
      </c>
      <c r="D32" s="34">
        <v>0.4707036433422252</v>
      </c>
      <c r="E32" s="35">
        <v>3729</v>
      </c>
      <c r="F32" s="36">
        <v>0</v>
      </c>
      <c r="G32" s="23"/>
      <c r="H32" s="32" t="s">
        <v>73</v>
      </c>
      <c r="I32" s="40">
        <v>5.9264006407970825E-2</v>
      </c>
      <c r="J32" s="23"/>
      <c r="K32" s="17">
        <f t="shared" si="2"/>
        <v>8.4206867826030957E-2</v>
      </c>
      <c r="L32" s="17">
        <f t="shared" si="1"/>
        <v>-4.1698268550580682E-2</v>
      </c>
    </row>
    <row r="33" spans="2:12" ht="24" x14ac:dyDescent="0.2">
      <c r="B33" s="32" t="s">
        <v>74</v>
      </c>
      <c r="C33" s="33">
        <v>0.62644140520246716</v>
      </c>
      <c r="D33" s="34">
        <v>0.48381333452359587</v>
      </c>
      <c r="E33" s="35">
        <v>3729</v>
      </c>
      <c r="F33" s="36">
        <v>0</v>
      </c>
      <c r="G33" s="23"/>
      <c r="H33" s="32" t="s">
        <v>74</v>
      </c>
      <c r="I33" s="40">
        <v>-7.5299737604832689E-2</v>
      </c>
      <c r="J33" s="23"/>
      <c r="K33" s="17">
        <f t="shared" si="2"/>
        <v>-5.8139910914159348E-2</v>
      </c>
      <c r="L33" s="17">
        <f t="shared" si="1"/>
        <v>9.7498084634225587E-2</v>
      </c>
    </row>
    <row r="34" spans="2:12" ht="24" x14ac:dyDescent="0.2">
      <c r="B34" s="32" t="s">
        <v>75</v>
      </c>
      <c r="C34" s="33">
        <v>2.1453472780906409E-3</v>
      </c>
      <c r="D34" s="34">
        <v>4.6274388134877643E-2</v>
      </c>
      <c r="E34" s="35">
        <v>3729</v>
      </c>
      <c r="F34" s="36">
        <v>0</v>
      </c>
      <c r="G34" s="23"/>
      <c r="H34" s="32" t="s">
        <v>75</v>
      </c>
      <c r="I34" s="40">
        <v>-3.5442535285398783E-3</v>
      </c>
      <c r="J34" s="23"/>
      <c r="K34" s="17">
        <f t="shared" si="2"/>
        <v>-7.6427804157478213E-2</v>
      </c>
      <c r="L34" s="17">
        <f t="shared" si="1"/>
        <v>1.6431669800049068E-4</v>
      </c>
    </row>
    <row r="35" spans="2:12" x14ac:dyDescent="0.2">
      <c r="B35" s="32" t="s">
        <v>76</v>
      </c>
      <c r="C35" s="33">
        <v>0.25315097881469562</v>
      </c>
      <c r="D35" s="34">
        <v>0.43487501164217612</v>
      </c>
      <c r="E35" s="35">
        <v>3729</v>
      </c>
      <c r="F35" s="36">
        <v>0</v>
      </c>
      <c r="G35" s="23"/>
      <c r="H35" s="32" t="s">
        <v>76</v>
      </c>
      <c r="I35" s="40">
        <v>8.1352330053474545E-2</v>
      </c>
      <c r="J35" s="23"/>
      <c r="K35" s="17">
        <f t="shared" si="2"/>
        <v>0.1397134957056905</v>
      </c>
      <c r="L35" s="17">
        <f t="shared" si="1"/>
        <v>-4.7357105905268163E-2</v>
      </c>
    </row>
    <row r="36" spans="2:12" x14ac:dyDescent="0.2">
      <c r="B36" s="32" t="s">
        <v>77</v>
      </c>
      <c r="C36" s="33">
        <v>0.42531509788146954</v>
      </c>
      <c r="D36" s="34">
        <v>0.4944570044817822</v>
      </c>
      <c r="E36" s="35">
        <v>3729</v>
      </c>
      <c r="F36" s="36">
        <v>0</v>
      </c>
      <c r="G36" s="23"/>
      <c r="H36" s="32" t="s">
        <v>77</v>
      </c>
      <c r="I36" s="40">
        <v>5.483536581738039E-2</v>
      </c>
      <c r="J36" s="23"/>
      <c r="K36" s="17">
        <f t="shared" si="2"/>
        <v>6.3732653297979794E-2</v>
      </c>
      <c r="L36" s="17">
        <f t="shared" si="1"/>
        <v>-4.7167516626503002E-2</v>
      </c>
    </row>
    <row r="37" spans="2:12" x14ac:dyDescent="0.2">
      <c r="B37" s="32" t="s">
        <v>78</v>
      </c>
      <c r="C37" s="33">
        <v>0.21587556985787074</v>
      </c>
      <c r="D37" s="34">
        <v>0.41148355268068282</v>
      </c>
      <c r="E37" s="35">
        <v>3729</v>
      </c>
      <c r="F37" s="36">
        <v>0</v>
      </c>
      <c r="G37" s="23"/>
      <c r="H37" s="32" t="s">
        <v>78</v>
      </c>
      <c r="I37" s="40">
        <v>7.8784057847931938E-2</v>
      </c>
      <c r="J37" s="23"/>
      <c r="K37" s="17">
        <f t="shared" si="2"/>
        <v>0.15013116335231422</v>
      </c>
      <c r="L37" s="17">
        <f t="shared" si="1"/>
        <v>-4.1332279924286223E-2</v>
      </c>
    </row>
    <row r="38" spans="2:12" ht="24" x14ac:dyDescent="0.2">
      <c r="B38" s="32" t="s">
        <v>79</v>
      </c>
      <c r="C38" s="33">
        <v>2.2794314829713058E-2</v>
      </c>
      <c r="D38" s="34">
        <v>0.14926724028890181</v>
      </c>
      <c r="E38" s="35">
        <v>3729</v>
      </c>
      <c r="F38" s="36">
        <v>0</v>
      </c>
      <c r="G38" s="23"/>
      <c r="H38" s="32" t="s">
        <v>79</v>
      </c>
      <c r="I38" s="40">
        <v>2.9301094172300805E-2</v>
      </c>
      <c r="J38" s="23"/>
      <c r="K38" s="17">
        <f t="shared" si="2"/>
        <v>0.19182504983319654</v>
      </c>
      <c r="L38" s="17">
        <f t="shared" si="1"/>
        <v>-4.4745140603242878E-3</v>
      </c>
    </row>
    <row r="39" spans="2:12" x14ac:dyDescent="0.2">
      <c r="B39" s="32" t="s">
        <v>80</v>
      </c>
      <c r="C39" s="33">
        <v>5.336551354250469E-2</v>
      </c>
      <c r="D39" s="34">
        <v>0.22479142860603232</v>
      </c>
      <c r="E39" s="35">
        <v>3729</v>
      </c>
      <c r="F39" s="36">
        <v>0</v>
      </c>
      <c r="G39" s="23"/>
      <c r="H39" s="32" t="s">
        <v>80</v>
      </c>
      <c r="I39" s="40">
        <v>5.2514527657973743E-2</v>
      </c>
      <c r="J39" s="23"/>
      <c r="K39" s="17">
        <f t="shared" si="2"/>
        <v>0.22114750206151709</v>
      </c>
      <c r="L39" s="17">
        <f t="shared" si="1"/>
        <v>-1.2466955498652097E-2</v>
      </c>
    </row>
    <row r="40" spans="2:12" x14ac:dyDescent="0.2">
      <c r="B40" s="32" t="s">
        <v>81</v>
      </c>
      <c r="C40" s="33">
        <v>0.111289890050952</v>
      </c>
      <c r="D40" s="34">
        <v>0.31453295628144684</v>
      </c>
      <c r="E40" s="35">
        <v>3729</v>
      </c>
      <c r="F40" s="36">
        <v>0</v>
      </c>
      <c r="G40" s="23"/>
      <c r="H40" s="32" t="s">
        <v>81</v>
      </c>
      <c r="I40" s="40">
        <v>6.8820081164809421E-2</v>
      </c>
      <c r="J40" s="23"/>
      <c r="K40" s="17">
        <f t="shared" si="2"/>
        <v>0.19445053587310798</v>
      </c>
      <c r="L40" s="17">
        <f t="shared" si="1"/>
        <v>-2.4350323593041585E-2</v>
      </c>
    </row>
    <row r="41" spans="2:12" x14ac:dyDescent="0.2">
      <c r="B41" s="32" t="s">
        <v>82</v>
      </c>
      <c r="C41" s="33">
        <v>3.0034861893268972E-2</v>
      </c>
      <c r="D41" s="34">
        <v>0.17070613213435401</v>
      </c>
      <c r="E41" s="35">
        <v>3729</v>
      </c>
      <c r="F41" s="36">
        <v>0</v>
      </c>
      <c r="G41" s="23"/>
      <c r="H41" s="32" t="s">
        <v>82</v>
      </c>
      <c r="I41" s="40">
        <v>-7.1772631879603414E-3</v>
      </c>
      <c r="J41" s="23"/>
      <c r="K41" s="17">
        <f t="shared" si="2"/>
        <v>-4.0781751611940441E-2</v>
      </c>
      <c r="L41" s="17">
        <f t="shared" si="1"/>
        <v>1.2628023722801574E-3</v>
      </c>
    </row>
    <row r="42" spans="2:12" x14ac:dyDescent="0.2">
      <c r="B42" s="32" t="s">
        <v>83</v>
      </c>
      <c r="C42" s="33">
        <v>6.0337892196299273E-2</v>
      </c>
      <c r="D42" s="34">
        <v>0.23814373694538044</v>
      </c>
      <c r="E42" s="35">
        <v>3729</v>
      </c>
      <c r="F42" s="36">
        <v>0</v>
      </c>
      <c r="G42" s="23"/>
      <c r="H42" s="32" t="s">
        <v>83</v>
      </c>
      <c r="I42" s="40">
        <v>9.5939917688241637E-3</v>
      </c>
      <c r="J42" s="23"/>
      <c r="K42" s="17">
        <f t="shared" si="2"/>
        <v>3.7855753182425005E-2</v>
      </c>
      <c r="L42" s="17">
        <f t="shared" si="1"/>
        <v>-2.4308060690769479E-3</v>
      </c>
    </row>
    <row r="43" spans="2:12" x14ac:dyDescent="0.2">
      <c r="B43" s="32" t="s">
        <v>84</v>
      </c>
      <c r="C43" s="33">
        <v>0.46875838026280503</v>
      </c>
      <c r="D43" s="34">
        <v>0.4990899312439035</v>
      </c>
      <c r="E43" s="35">
        <v>3729</v>
      </c>
      <c r="F43" s="36">
        <v>0</v>
      </c>
      <c r="G43" s="23"/>
      <c r="H43" s="32" t="s">
        <v>84</v>
      </c>
      <c r="I43" s="40">
        <v>7.0817042839433117E-2</v>
      </c>
      <c r="J43" s="23"/>
      <c r="K43" s="17">
        <f t="shared" si="2"/>
        <v>7.5379121452629635E-2</v>
      </c>
      <c r="L43" s="17">
        <f t="shared" si="1"/>
        <v>-6.6513227813829678E-2</v>
      </c>
    </row>
    <row r="44" spans="2:12" x14ac:dyDescent="0.2">
      <c r="B44" s="32" t="s">
        <v>85</v>
      </c>
      <c r="C44" s="33">
        <v>0.80504156610351296</v>
      </c>
      <c r="D44" s="34">
        <v>0.39622183581325437</v>
      </c>
      <c r="E44" s="35">
        <v>3729</v>
      </c>
      <c r="F44" s="36">
        <v>0</v>
      </c>
      <c r="G44" s="23"/>
      <c r="H44" s="32" t="s">
        <v>85</v>
      </c>
      <c r="I44" s="40">
        <v>-1.0427693176351491E-2</v>
      </c>
      <c r="J44" s="23"/>
      <c r="K44" s="17">
        <f t="shared" si="2"/>
        <v>-5.1308800955955913E-3</v>
      </c>
      <c r="L44" s="17">
        <f t="shared" si="1"/>
        <v>2.118693541537546E-2</v>
      </c>
    </row>
    <row r="45" spans="2:12" x14ac:dyDescent="0.2">
      <c r="B45" s="32" t="s">
        <v>86</v>
      </c>
      <c r="C45" s="33">
        <v>0.26146419951729688</v>
      </c>
      <c r="D45" s="34">
        <v>0.43949114812315382</v>
      </c>
      <c r="E45" s="35">
        <v>3729</v>
      </c>
      <c r="F45" s="36">
        <v>0</v>
      </c>
      <c r="G45" s="23"/>
      <c r="H45" s="32" t="s">
        <v>86</v>
      </c>
      <c r="I45" s="40">
        <v>7.4511923060710972E-2</v>
      </c>
      <c r="J45" s="23"/>
      <c r="K45" s="17">
        <f t="shared" si="2"/>
        <v>0.12521235746875017</v>
      </c>
      <c r="L45" s="17">
        <f t="shared" si="1"/>
        <v>-4.4328993657237262E-2</v>
      </c>
    </row>
    <row r="46" spans="2:12" x14ac:dyDescent="0.2">
      <c r="B46" s="32" t="s">
        <v>87</v>
      </c>
      <c r="C46" s="33">
        <v>0.13193885760257443</v>
      </c>
      <c r="D46" s="34">
        <v>0.33846966967610076</v>
      </c>
      <c r="E46" s="35">
        <v>3729</v>
      </c>
      <c r="F46" s="36">
        <v>0</v>
      </c>
      <c r="G46" s="23"/>
      <c r="H46" s="32" t="s">
        <v>87</v>
      </c>
      <c r="I46" s="40">
        <v>5.3548990085005785E-2</v>
      </c>
      <c r="J46" s="23"/>
      <c r="K46" s="17">
        <f t="shared" si="2"/>
        <v>0.13733519328896235</v>
      </c>
      <c r="L46" s="17">
        <f t="shared" si="1"/>
        <v>-2.0873931139378896E-2</v>
      </c>
    </row>
    <row r="47" spans="2:12" x14ac:dyDescent="0.2">
      <c r="B47" s="32" t="s">
        <v>88</v>
      </c>
      <c r="C47" s="33">
        <v>0.63395012067578438</v>
      </c>
      <c r="D47" s="34">
        <v>0.48178793293134264</v>
      </c>
      <c r="E47" s="35">
        <v>3729</v>
      </c>
      <c r="F47" s="36">
        <v>0</v>
      </c>
      <c r="G47" s="23"/>
      <c r="H47" s="32" t="s">
        <v>88</v>
      </c>
      <c r="I47" s="40">
        <v>5.4832185382678568E-2</v>
      </c>
      <c r="J47" s="23"/>
      <c r="K47" s="17">
        <f t="shared" si="2"/>
        <v>4.1660061347515688E-2</v>
      </c>
      <c r="L47" s="17">
        <f t="shared" si="1"/>
        <v>-7.2149732619433762E-2</v>
      </c>
    </row>
    <row r="48" spans="2:12" x14ac:dyDescent="0.2">
      <c r="B48" s="32" t="s">
        <v>89</v>
      </c>
      <c r="C48" s="33">
        <v>0.32850630195762937</v>
      </c>
      <c r="D48" s="34">
        <v>0.46973299079941094</v>
      </c>
      <c r="E48" s="35">
        <v>3729</v>
      </c>
      <c r="F48" s="36">
        <v>0</v>
      </c>
      <c r="G48" s="23"/>
      <c r="H48" s="32" t="s">
        <v>89</v>
      </c>
      <c r="I48" s="40">
        <v>7.1123716560181167E-3</v>
      </c>
      <c r="J48" s="23"/>
      <c r="K48" s="17">
        <f t="shared" si="2"/>
        <v>1.0167292565556233E-2</v>
      </c>
      <c r="L48" s="17">
        <f t="shared" si="1"/>
        <v>-4.9740149332293867E-3</v>
      </c>
    </row>
    <row r="49" spans="2:12" x14ac:dyDescent="0.2">
      <c r="B49" s="32" t="s">
        <v>90</v>
      </c>
      <c r="C49" s="33">
        <v>2.6012335746849021E-2</v>
      </c>
      <c r="D49" s="34">
        <v>0.15919324794455722</v>
      </c>
      <c r="E49" s="35">
        <v>3729</v>
      </c>
      <c r="F49" s="36">
        <v>0</v>
      </c>
      <c r="G49" s="23"/>
      <c r="H49" s="32" t="s">
        <v>90</v>
      </c>
      <c r="I49" s="40">
        <v>1.3130270383912658E-2</v>
      </c>
      <c r="J49" s="23"/>
      <c r="K49" s="17">
        <f t="shared" si="2"/>
        <v>8.0334571643976921E-2</v>
      </c>
      <c r="L49" s="17">
        <f t="shared" si="1"/>
        <v>-2.1454992977603966E-3</v>
      </c>
    </row>
    <row r="50" spans="2:12" x14ac:dyDescent="0.2">
      <c r="B50" s="32" t="s">
        <v>91</v>
      </c>
      <c r="C50" s="33">
        <v>2.0648967551622419E-2</v>
      </c>
      <c r="D50" s="34">
        <v>0.14222521648618813</v>
      </c>
      <c r="E50" s="35">
        <v>3729</v>
      </c>
      <c r="F50" s="36">
        <v>0</v>
      </c>
      <c r="G50" s="23"/>
      <c r="H50" s="32" t="s">
        <v>91</v>
      </c>
      <c r="I50" s="40">
        <v>2.656311433372807E-3</v>
      </c>
      <c r="J50" s="23"/>
      <c r="K50" s="17">
        <f t="shared" si="2"/>
        <v>1.8291139989445707E-2</v>
      </c>
      <c r="L50" s="17">
        <f t="shared" si="1"/>
        <v>-3.8565656604252991E-4</v>
      </c>
    </row>
    <row r="51" spans="2:12" x14ac:dyDescent="0.2">
      <c r="B51" s="32" t="s">
        <v>92</v>
      </c>
      <c r="C51" s="33">
        <v>4.1834271922767501E-2</v>
      </c>
      <c r="D51" s="34">
        <v>0.20023715390957639</v>
      </c>
      <c r="E51" s="35">
        <v>3729</v>
      </c>
      <c r="F51" s="36">
        <v>0</v>
      </c>
      <c r="G51" s="23"/>
      <c r="H51" s="32" t="s">
        <v>92</v>
      </c>
      <c r="I51" s="40">
        <v>4.4258521009275013E-2</v>
      </c>
      <c r="J51" s="23"/>
      <c r="K51" s="17">
        <f t="shared" si="2"/>
        <v>0.21178386317667972</v>
      </c>
      <c r="L51" s="17">
        <f t="shared" si="1"/>
        <v>-9.2466506172857645E-3</v>
      </c>
    </row>
    <row r="52" spans="2:12" x14ac:dyDescent="0.2">
      <c r="B52" s="32" t="s">
        <v>93</v>
      </c>
      <c r="C52" s="33">
        <v>5.3633681952266025E-3</v>
      </c>
      <c r="D52" s="34">
        <v>7.304815830963142E-2</v>
      </c>
      <c r="E52" s="35">
        <v>3729</v>
      </c>
      <c r="F52" s="36">
        <v>0</v>
      </c>
      <c r="G52" s="23"/>
      <c r="H52" s="32" t="s">
        <v>93</v>
      </c>
      <c r="I52" s="40">
        <v>5.6715579346901853E-3</v>
      </c>
      <c r="J52" s="23"/>
      <c r="K52" s="17">
        <f t="shared" si="2"/>
        <v>7.7224935053593222E-2</v>
      </c>
      <c r="L52" s="17">
        <f t="shared" si="1"/>
        <v>-4.1641916987648008E-4</v>
      </c>
    </row>
    <row r="53" spans="2:12" x14ac:dyDescent="0.2">
      <c r="B53" s="32" t="s">
        <v>94</v>
      </c>
      <c r="C53" s="33">
        <v>0.26334137838562616</v>
      </c>
      <c r="D53" s="34">
        <v>0.44050508905482294</v>
      </c>
      <c r="E53" s="35">
        <v>3729</v>
      </c>
      <c r="F53" s="36">
        <v>0</v>
      </c>
      <c r="G53" s="23"/>
      <c r="H53" s="32" t="s">
        <v>94</v>
      </c>
      <c r="I53" s="40">
        <v>7.2486711316416166E-2</v>
      </c>
      <c r="J53" s="23"/>
      <c r="K53" s="17">
        <f t="shared" si="2"/>
        <v>0.12121985005504564</v>
      </c>
      <c r="L53" s="17">
        <f t="shared" si="1"/>
        <v>-4.3333779670205609E-2</v>
      </c>
    </row>
    <row r="54" spans="2:12" ht="24" x14ac:dyDescent="0.2">
      <c r="B54" s="32" t="s">
        <v>95</v>
      </c>
      <c r="C54" s="33">
        <v>0.500402252614642</v>
      </c>
      <c r="D54" s="34">
        <v>0.50006689376049596</v>
      </c>
      <c r="E54" s="35">
        <v>3729</v>
      </c>
      <c r="F54" s="36">
        <v>0</v>
      </c>
      <c r="G54" s="23"/>
      <c r="H54" s="32" t="s">
        <v>95</v>
      </c>
      <c r="I54" s="40">
        <v>-7.3497274926833708E-2</v>
      </c>
      <c r="J54" s="23"/>
      <c r="K54" s="17">
        <f t="shared" si="2"/>
        <v>-7.3428322191620335E-2</v>
      </c>
      <c r="L54" s="17">
        <f t="shared" si="1"/>
        <v>7.3546564256341138E-2</v>
      </c>
    </row>
    <row r="55" spans="2:12" ht="24" x14ac:dyDescent="0.2">
      <c r="B55" s="32" t="s">
        <v>96</v>
      </c>
      <c r="C55" s="33">
        <v>6.5433091981764543E-2</v>
      </c>
      <c r="D55" s="34">
        <v>0.24732166460364113</v>
      </c>
      <c r="E55" s="35">
        <v>3729</v>
      </c>
      <c r="F55" s="36">
        <v>0</v>
      </c>
      <c r="G55" s="23"/>
      <c r="H55" s="32" t="s">
        <v>96</v>
      </c>
      <c r="I55" s="40">
        <v>-1.5898011843064001E-2</v>
      </c>
      <c r="J55" s="23"/>
      <c r="K55" s="17">
        <f t="shared" si="2"/>
        <v>-6.0074623044530782E-2</v>
      </c>
      <c r="L55" s="17">
        <f t="shared" si="1"/>
        <v>4.2060855158868029E-3</v>
      </c>
    </row>
    <row r="56" spans="2:12" ht="24" x14ac:dyDescent="0.2">
      <c r="B56" s="32" t="s">
        <v>97</v>
      </c>
      <c r="C56" s="33">
        <v>5.3633681952266023E-4</v>
      </c>
      <c r="D56" s="34">
        <v>2.3155840566692693E-2</v>
      </c>
      <c r="E56" s="35">
        <v>3729</v>
      </c>
      <c r="F56" s="36">
        <v>0</v>
      </c>
      <c r="G56" s="23"/>
      <c r="H56" s="32" t="s">
        <v>97</v>
      </c>
      <c r="I56" s="40">
        <v>-7.8639886884444127E-4</v>
      </c>
      <c r="J56" s="23"/>
      <c r="K56" s="17">
        <f t="shared" si="2"/>
        <v>-3.3942930808860232E-2</v>
      </c>
      <c r="L56" s="17">
        <f t="shared" si="1"/>
        <v>1.8214612722758377E-5</v>
      </c>
    </row>
    <row r="57" spans="2:12" ht="24" x14ac:dyDescent="0.2">
      <c r="B57" s="32" t="s">
        <v>98</v>
      </c>
      <c r="C57" s="33">
        <v>2.6816840976133012E-4</v>
      </c>
      <c r="D57" s="34">
        <v>1.6375848367682168E-2</v>
      </c>
      <c r="E57" s="35">
        <v>3729</v>
      </c>
      <c r="F57" s="36">
        <v>0</v>
      </c>
      <c r="G57" s="23"/>
      <c r="H57" s="32" t="s">
        <v>98</v>
      </c>
      <c r="I57" s="40">
        <v>4.799095878272445E-3</v>
      </c>
      <c r="J57" s="23"/>
      <c r="K57" s="17">
        <f t="shared" si="2"/>
        <v>0.29298078515620485</v>
      </c>
      <c r="L57" s="17">
        <f t="shared" si="1"/>
        <v>-7.8589266404561391E-5</v>
      </c>
    </row>
    <row r="58" spans="2:12" ht="24" x14ac:dyDescent="0.2">
      <c r="B58" s="32" t="s">
        <v>99</v>
      </c>
      <c r="C58" s="33">
        <v>1.1799410029498525E-2</v>
      </c>
      <c r="D58" s="34">
        <v>0.10799681330577196</v>
      </c>
      <c r="E58" s="35">
        <v>3729</v>
      </c>
      <c r="F58" s="36">
        <v>0</v>
      </c>
      <c r="G58" s="23"/>
      <c r="H58" s="32" t="s">
        <v>99</v>
      </c>
      <c r="I58" s="40">
        <v>2.5840801996696215E-2</v>
      </c>
      <c r="J58" s="23"/>
      <c r="K58" s="17">
        <f t="shared" si="2"/>
        <v>0.23645045623842803</v>
      </c>
      <c r="L58" s="17">
        <f t="shared" si="1"/>
        <v>-2.8232890297125732E-3</v>
      </c>
    </row>
    <row r="59" spans="2:12" ht="24" x14ac:dyDescent="0.2">
      <c r="B59" s="32" t="s">
        <v>100</v>
      </c>
      <c r="C59" s="33">
        <v>0.4194153928667203</v>
      </c>
      <c r="D59" s="34">
        <v>0.4935295728309621</v>
      </c>
      <c r="E59" s="35">
        <v>3729</v>
      </c>
      <c r="F59" s="36">
        <v>0</v>
      </c>
      <c r="G59" s="23"/>
      <c r="H59" s="32" t="s">
        <v>100</v>
      </c>
      <c r="I59" s="40">
        <v>7.6125627039349372E-2</v>
      </c>
      <c r="J59" s="23"/>
      <c r="K59" s="17">
        <f t="shared" si="2"/>
        <v>8.9553635081870128E-2</v>
      </c>
      <c r="L59" s="17">
        <f t="shared" si="1"/>
        <v>-6.4693711440205498E-2</v>
      </c>
    </row>
    <row r="60" spans="2:12" ht="24" x14ac:dyDescent="0.2">
      <c r="B60" s="32" t="s">
        <v>101</v>
      </c>
      <c r="C60" s="33">
        <v>2.1453472780906409E-3</v>
      </c>
      <c r="D60" s="34">
        <v>4.6274388134877137E-2</v>
      </c>
      <c r="E60" s="35">
        <v>3729</v>
      </c>
      <c r="F60" s="36">
        <v>0</v>
      </c>
      <c r="G60" s="23"/>
      <c r="H60" s="32" t="s">
        <v>101</v>
      </c>
      <c r="I60" s="40">
        <v>5.7077950326415421E-3</v>
      </c>
      <c r="J60" s="23"/>
      <c r="K60" s="17">
        <f t="shared" si="2"/>
        <v>0.12308212079441011</v>
      </c>
      <c r="L60" s="17">
        <f t="shared" si="1"/>
        <v>-2.6462159805301823E-4</v>
      </c>
    </row>
    <row r="61" spans="2:12" ht="24" x14ac:dyDescent="0.2">
      <c r="B61" s="32" t="s">
        <v>102</v>
      </c>
      <c r="C61" s="33">
        <v>8.045052292839903E-4</v>
      </c>
      <c r="D61" s="34">
        <v>2.835619205334498E-2</v>
      </c>
      <c r="E61" s="35">
        <v>3729</v>
      </c>
      <c r="F61" s="36">
        <v>0</v>
      </c>
      <c r="G61" s="23"/>
      <c r="H61" s="32" t="s">
        <v>102</v>
      </c>
      <c r="I61" s="40">
        <v>-2.2123943764517529E-3</v>
      </c>
      <c r="J61" s="23"/>
      <c r="K61" s="17">
        <f t="shared" si="2"/>
        <v>-7.7958792543369321E-2</v>
      </c>
      <c r="L61" s="17">
        <f t="shared" si="1"/>
        <v>6.2768754060683828E-5</v>
      </c>
    </row>
    <row r="62" spans="2:12" ht="24" x14ac:dyDescent="0.2">
      <c r="B62" s="32" t="s">
        <v>103</v>
      </c>
      <c r="C62" s="33">
        <v>0.3679270581925449</v>
      </c>
      <c r="D62" s="34">
        <v>0.48230604302824637</v>
      </c>
      <c r="E62" s="35">
        <v>3729</v>
      </c>
      <c r="F62" s="36">
        <v>0</v>
      </c>
      <c r="G62" s="23"/>
      <c r="H62" s="32" t="s">
        <v>103</v>
      </c>
      <c r="I62" s="40">
        <v>-6.6910586259470217E-2</v>
      </c>
      <c r="J62" s="23"/>
      <c r="K62" s="17">
        <f t="shared" si="2"/>
        <v>-8.7687831629776947E-2</v>
      </c>
      <c r="L62" s="17">
        <f t="shared" si="1"/>
        <v>5.104272592110902E-2</v>
      </c>
    </row>
    <row r="63" spans="2:12" ht="24" x14ac:dyDescent="0.2">
      <c r="B63" s="32" t="s">
        <v>104</v>
      </c>
      <c r="C63" s="33">
        <v>3.4861893268972916E-3</v>
      </c>
      <c r="D63" s="34">
        <v>5.8948856540504482E-2</v>
      </c>
      <c r="E63" s="35">
        <v>3729</v>
      </c>
      <c r="F63" s="36">
        <v>0</v>
      </c>
      <c r="G63" s="23"/>
      <c r="H63" s="32" t="s">
        <v>104</v>
      </c>
      <c r="I63" s="40">
        <v>-5.3029949133012785E-3</v>
      </c>
      <c r="J63" s="23"/>
      <c r="K63" s="17">
        <f t="shared" si="2"/>
        <v>-8.9645634863212101E-2</v>
      </c>
      <c r="L63" s="17">
        <f t="shared" si="1"/>
        <v>3.1361497664740508E-4</v>
      </c>
    </row>
    <row r="64" spans="2:12" ht="24" x14ac:dyDescent="0.2">
      <c r="B64" s="32" t="s">
        <v>105</v>
      </c>
      <c r="C64" s="33">
        <v>1.1799410029498525E-2</v>
      </c>
      <c r="D64" s="34">
        <v>0.10799681330577342</v>
      </c>
      <c r="E64" s="35">
        <v>3729</v>
      </c>
      <c r="F64" s="36">
        <v>0</v>
      </c>
      <c r="G64" s="23"/>
      <c r="H64" s="32" t="s">
        <v>105</v>
      </c>
      <c r="I64" s="40">
        <v>-9.148357707057372E-3</v>
      </c>
      <c r="J64" s="23"/>
      <c r="K64" s="17">
        <f t="shared" si="2"/>
        <v>-8.3709992977098205E-2</v>
      </c>
      <c r="L64" s="17">
        <f t="shared" si="1"/>
        <v>9.9952230420415782E-4</v>
      </c>
    </row>
    <row r="65" spans="2:12" ht="24" x14ac:dyDescent="0.2">
      <c r="B65" s="32" t="s">
        <v>106</v>
      </c>
      <c r="C65" s="33">
        <v>3.2180209171359612E-3</v>
      </c>
      <c r="D65" s="34">
        <v>5.6643849478504087E-2</v>
      </c>
      <c r="E65" s="35">
        <v>3729</v>
      </c>
      <c r="F65" s="36">
        <v>0</v>
      </c>
      <c r="G65" s="23"/>
      <c r="H65" s="32" t="s">
        <v>106</v>
      </c>
      <c r="I65" s="40">
        <v>1.2576258476824035E-2</v>
      </c>
      <c r="J65" s="23"/>
      <c r="K65" s="17">
        <f t="shared" si="2"/>
        <v>0.22130889636558942</v>
      </c>
      <c r="L65" s="17">
        <f t="shared" si="1"/>
        <v>-7.1447585590182208E-4</v>
      </c>
    </row>
    <row r="66" spans="2:12" ht="24" x14ac:dyDescent="0.2">
      <c r="B66" s="32" t="s">
        <v>107</v>
      </c>
      <c r="C66" s="33">
        <v>1.3408420488066506E-3</v>
      </c>
      <c r="D66" s="34">
        <v>3.6597860280082786E-2</v>
      </c>
      <c r="E66" s="35">
        <v>3729</v>
      </c>
      <c r="F66" s="36">
        <v>0</v>
      </c>
      <c r="G66" s="23"/>
      <c r="H66" s="32" t="s">
        <v>107</v>
      </c>
      <c r="I66" s="40">
        <v>7.1534904175465661E-3</v>
      </c>
      <c r="J66" s="23"/>
      <c r="K66" s="17">
        <f t="shared" si="2"/>
        <v>0.19519990136381887</v>
      </c>
      <c r="L66" s="17">
        <f t="shared" si="1"/>
        <v>-2.620836484476623E-4</v>
      </c>
    </row>
    <row r="67" spans="2:12" ht="24" x14ac:dyDescent="0.2">
      <c r="B67" s="32" t="s">
        <v>108</v>
      </c>
      <c r="C67" s="33">
        <v>0.58567980691874499</v>
      </c>
      <c r="D67" s="34">
        <v>0.49267033766198298</v>
      </c>
      <c r="E67" s="35">
        <v>3729</v>
      </c>
      <c r="F67" s="36">
        <v>0</v>
      </c>
      <c r="G67" s="23"/>
      <c r="H67" s="32" t="s">
        <v>108</v>
      </c>
      <c r="I67" s="40">
        <v>6.113102951288666E-2</v>
      </c>
      <c r="J67" s="23"/>
      <c r="K67" s="17">
        <f t="shared" si="2"/>
        <v>5.1409265009196285E-2</v>
      </c>
      <c r="L67" s="17">
        <f t="shared" si="1"/>
        <v>-7.267173772173767E-2</v>
      </c>
    </row>
    <row r="68" spans="2:12" ht="24" x14ac:dyDescent="0.2">
      <c r="B68" s="32" t="s">
        <v>109</v>
      </c>
      <c r="C68" s="33">
        <v>5.8997050147492625E-3</v>
      </c>
      <c r="D68" s="34">
        <v>7.6592895870791336E-2</v>
      </c>
      <c r="E68" s="35">
        <v>3729</v>
      </c>
      <c r="F68" s="36">
        <v>0</v>
      </c>
      <c r="G68" s="23"/>
      <c r="H68" s="32" t="s">
        <v>109</v>
      </c>
      <c r="I68" s="40">
        <v>3.6102847352987594E-3</v>
      </c>
      <c r="J68" s="23"/>
      <c r="K68" s="17">
        <f t="shared" si="2"/>
        <v>4.6857937404478037E-2</v>
      </c>
      <c r="L68" s="17">
        <f t="shared" si="1"/>
        <v>-2.7808864928473612E-4</v>
      </c>
    </row>
    <row r="69" spans="2:12" ht="24" x14ac:dyDescent="0.2">
      <c r="B69" s="32" t="s">
        <v>110</v>
      </c>
      <c r="C69" s="33">
        <v>6.4360418342719224E-3</v>
      </c>
      <c r="D69" s="34">
        <v>7.9977087310235354E-2</v>
      </c>
      <c r="E69" s="35">
        <v>3729</v>
      </c>
      <c r="F69" s="36">
        <v>0</v>
      </c>
      <c r="G69" s="23"/>
      <c r="H69" s="32" t="s">
        <v>110</v>
      </c>
      <c r="I69" s="40">
        <v>1.5305253023224261E-2</v>
      </c>
      <c r="J69" s="23"/>
      <c r="K69" s="17">
        <f t="shared" si="2"/>
        <v>0.19013880457405122</v>
      </c>
      <c r="L69" s="17">
        <f t="shared" si="1"/>
        <v>-1.2316683697104532E-3</v>
      </c>
    </row>
    <row r="70" spans="2:12" ht="24" x14ac:dyDescent="0.2">
      <c r="B70" s="32" t="s">
        <v>111</v>
      </c>
      <c r="C70" s="33">
        <v>1.1531241619737195E-2</v>
      </c>
      <c r="D70" s="34">
        <v>0.10677700858734883</v>
      </c>
      <c r="E70" s="35">
        <v>3729</v>
      </c>
      <c r="F70" s="36">
        <v>0</v>
      </c>
      <c r="G70" s="23"/>
      <c r="H70" s="32" t="s">
        <v>111</v>
      </c>
      <c r="I70" s="40">
        <v>7.6671656824288141E-3</v>
      </c>
      <c r="J70" s="23"/>
      <c r="K70" s="17">
        <f t="shared" si="2"/>
        <v>7.0977393379646689E-2</v>
      </c>
      <c r="L70" s="17">
        <f t="shared" ref="L70:L84" si="3">((0-C70)/D70)*I70</f>
        <v>-8.2800540296386533E-4</v>
      </c>
    </row>
    <row r="71" spans="2:12" ht="24" x14ac:dyDescent="0.2">
      <c r="B71" s="32" t="s">
        <v>112</v>
      </c>
      <c r="C71" s="33">
        <v>1.8771788683293108E-3</v>
      </c>
      <c r="D71" s="34">
        <v>4.3291542565544461E-2</v>
      </c>
      <c r="E71" s="35">
        <v>3729</v>
      </c>
      <c r="F71" s="36">
        <v>0</v>
      </c>
      <c r="G71" s="23"/>
      <c r="H71" s="32" t="s">
        <v>112</v>
      </c>
      <c r="I71" s="40">
        <v>5.1703012881877206E-3</v>
      </c>
      <c r="J71" s="23"/>
      <c r="K71" s="17">
        <f t="shared" si="2"/>
        <v>0.11920563237157397</v>
      </c>
      <c r="L71" s="17">
        <f t="shared" si="3"/>
        <v>-2.2419114094600153E-4</v>
      </c>
    </row>
    <row r="72" spans="2:12" ht="24" x14ac:dyDescent="0.2">
      <c r="B72" s="32" t="s">
        <v>113</v>
      </c>
      <c r="C72" s="33">
        <v>2.8157683024939661E-2</v>
      </c>
      <c r="D72" s="34">
        <v>0.165445363375467</v>
      </c>
      <c r="E72" s="35">
        <v>3729</v>
      </c>
      <c r="F72" s="36">
        <v>0</v>
      </c>
      <c r="G72" s="23"/>
      <c r="H72" s="32" t="s">
        <v>113</v>
      </c>
      <c r="I72" s="40">
        <v>-1.3661006008402034E-2</v>
      </c>
      <c r="J72" s="23"/>
      <c r="K72" s="17">
        <f t="shared" si="2"/>
        <v>-8.0246091280816931E-2</v>
      </c>
      <c r="L72" s="17">
        <f t="shared" si="3"/>
        <v>2.3250109228713516E-3</v>
      </c>
    </row>
    <row r="73" spans="2:12" ht="24" x14ac:dyDescent="0.2">
      <c r="B73" s="32" t="s">
        <v>114</v>
      </c>
      <c r="C73" s="33">
        <v>1.4481094127111826E-2</v>
      </c>
      <c r="D73" s="34">
        <v>0.11947895297120367</v>
      </c>
      <c r="E73" s="35">
        <v>3729</v>
      </c>
      <c r="F73" s="36">
        <v>0</v>
      </c>
      <c r="G73" s="23"/>
      <c r="H73" s="32" t="s">
        <v>114</v>
      </c>
      <c r="I73" s="40">
        <v>-1.2379507216570147E-2</v>
      </c>
      <c r="J73" s="23"/>
      <c r="K73" s="17">
        <f t="shared" si="2"/>
        <v>-0.10211202980879976</v>
      </c>
      <c r="L73" s="17">
        <f t="shared" si="3"/>
        <v>1.5004216624966496E-3</v>
      </c>
    </row>
    <row r="74" spans="2:12" ht="24" x14ac:dyDescent="0.2">
      <c r="B74" s="32" t="s">
        <v>115</v>
      </c>
      <c r="C74" s="33">
        <v>4.8270313757039418E-3</v>
      </c>
      <c r="D74" s="34">
        <v>6.9318249388550954E-2</v>
      </c>
      <c r="E74" s="35">
        <v>3729</v>
      </c>
      <c r="F74" s="36">
        <v>0</v>
      </c>
      <c r="G74" s="23"/>
      <c r="H74" s="32" t="s">
        <v>115</v>
      </c>
      <c r="I74" s="40">
        <v>-4.9607135837872931E-3</v>
      </c>
      <c r="J74" s="23"/>
      <c r="K74" s="17">
        <f t="shared" si="2"/>
        <v>-7.1218879692132836E-2</v>
      </c>
      <c r="L74" s="17">
        <f t="shared" si="3"/>
        <v>3.4544323213645672E-4</v>
      </c>
    </row>
    <row r="75" spans="2:12" ht="24" x14ac:dyDescent="0.2">
      <c r="B75" s="32" t="s">
        <v>116</v>
      </c>
      <c r="C75" s="33">
        <v>0.15714668812013946</v>
      </c>
      <c r="D75" s="34">
        <v>0.363987823144441</v>
      </c>
      <c r="E75" s="35">
        <v>3729</v>
      </c>
      <c r="F75" s="36">
        <v>0</v>
      </c>
      <c r="G75" s="23"/>
      <c r="H75" s="32" t="s">
        <v>116</v>
      </c>
      <c r="I75" s="40">
        <v>-2.9663077832540435E-2</v>
      </c>
      <c r="J75" s="23"/>
      <c r="K75" s="17">
        <f t="shared" si="2"/>
        <v>-6.8688076363987063E-2</v>
      </c>
      <c r="L75" s="17">
        <f t="shared" si="3"/>
        <v>1.2806621937415344E-2</v>
      </c>
    </row>
    <row r="76" spans="2:12" ht="24" x14ac:dyDescent="0.2">
      <c r="B76" s="32" t="s">
        <v>117</v>
      </c>
      <c r="C76" s="33">
        <v>1.8771788683293108E-3</v>
      </c>
      <c r="D76" s="34">
        <v>4.3291542565545418E-2</v>
      </c>
      <c r="E76" s="35">
        <v>3729</v>
      </c>
      <c r="F76" s="36">
        <v>0</v>
      </c>
      <c r="G76" s="23"/>
      <c r="H76" s="32" t="s">
        <v>117</v>
      </c>
      <c r="I76" s="40">
        <v>1.3055797256171016E-3</v>
      </c>
      <c r="J76" s="23"/>
      <c r="K76" s="17">
        <f t="shared" si="2"/>
        <v>3.0101235523595768E-2</v>
      </c>
      <c r="L76" s="17">
        <f t="shared" si="3"/>
        <v>-5.661167347264115E-5</v>
      </c>
    </row>
    <row r="77" spans="2:12" ht="24" x14ac:dyDescent="0.2">
      <c r="B77" s="32" t="s">
        <v>118</v>
      </c>
      <c r="C77" s="33">
        <v>9.8417806382408157E-2</v>
      </c>
      <c r="D77" s="34">
        <v>0.29791868555389056</v>
      </c>
      <c r="E77" s="35">
        <v>3729</v>
      </c>
      <c r="F77" s="36">
        <v>0</v>
      </c>
      <c r="G77" s="23"/>
      <c r="H77" s="32" t="s">
        <v>118</v>
      </c>
      <c r="I77" s="40">
        <v>2.9129614609479923E-2</v>
      </c>
      <c r="J77" s="23"/>
      <c r="K77" s="17">
        <f t="shared" si="2"/>
        <v>8.8154060528369535E-2</v>
      </c>
      <c r="L77" s="17">
        <f t="shared" si="3"/>
        <v>-9.623004227814284E-3</v>
      </c>
    </row>
    <row r="78" spans="2:12" ht="24" x14ac:dyDescent="0.2">
      <c r="B78" s="32" t="s">
        <v>119</v>
      </c>
      <c r="C78" s="33">
        <v>7.6159828372217755E-2</v>
      </c>
      <c r="D78" s="34">
        <v>0.26528924247575081</v>
      </c>
      <c r="E78" s="35">
        <v>3729</v>
      </c>
      <c r="F78" s="36">
        <v>0</v>
      </c>
      <c r="G78" s="23"/>
      <c r="H78" s="32" t="s">
        <v>119</v>
      </c>
      <c r="I78" s="40">
        <v>3.7358324952655286E-2</v>
      </c>
      <c r="J78" s="23"/>
      <c r="K78" s="17">
        <f t="shared" si="2"/>
        <v>0.13009619618911702</v>
      </c>
      <c r="L78" s="17">
        <f t="shared" si="3"/>
        <v>-1.0724911383950434E-2</v>
      </c>
    </row>
    <row r="79" spans="2:12" ht="24" x14ac:dyDescent="0.2">
      <c r="B79" s="32" t="s">
        <v>120</v>
      </c>
      <c r="C79" s="33">
        <v>0.38616251005631536</v>
      </c>
      <c r="D79" s="34">
        <v>0.48693388652822389</v>
      </c>
      <c r="E79" s="35">
        <v>3729</v>
      </c>
      <c r="F79" s="36">
        <v>0</v>
      </c>
      <c r="G79" s="23"/>
      <c r="H79" s="32" t="s">
        <v>120</v>
      </c>
      <c r="I79" s="40">
        <v>-1.769231296703843E-2</v>
      </c>
      <c r="J79" s="23"/>
      <c r="K79" s="17">
        <f t="shared" si="2"/>
        <v>-2.2303243383648738E-2</v>
      </c>
      <c r="L79" s="17">
        <f t="shared" si="3"/>
        <v>1.403087395039501E-2</v>
      </c>
    </row>
    <row r="80" spans="2:12" ht="24" x14ac:dyDescent="0.2">
      <c r="B80" s="32" t="s">
        <v>121</v>
      </c>
      <c r="C80" s="33">
        <v>1.7967283454009119E-2</v>
      </c>
      <c r="D80" s="34">
        <v>0.13285026584598328</v>
      </c>
      <c r="E80" s="35">
        <v>3729</v>
      </c>
      <c r="F80" s="36">
        <v>0</v>
      </c>
      <c r="G80" s="23"/>
      <c r="H80" s="32" t="s">
        <v>121</v>
      </c>
      <c r="I80" s="40">
        <v>1.1886136570155656E-2</v>
      </c>
      <c r="J80" s="23"/>
      <c r="K80" s="17">
        <f t="shared" si="2"/>
        <v>8.7862639272087872E-2</v>
      </c>
      <c r="L80" s="17">
        <f t="shared" si="3"/>
        <v>-1.607535999789702E-3</v>
      </c>
    </row>
    <row r="81" spans="2:12" ht="24" x14ac:dyDescent="0.2">
      <c r="B81" s="32" t="s">
        <v>122</v>
      </c>
      <c r="C81" s="33">
        <v>0.21158487530168946</v>
      </c>
      <c r="D81" s="34">
        <v>0.40848679638196428</v>
      </c>
      <c r="E81" s="35">
        <v>3729</v>
      </c>
      <c r="F81" s="36">
        <v>0</v>
      </c>
      <c r="G81" s="23"/>
      <c r="H81" s="32" t="s">
        <v>122</v>
      </c>
      <c r="I81" s="40">
        <v>8.3634077154358961E-3</v>
      </c>
      <c r="J81" s="23"/>
      <c r="K81" s="17">
        <f t="shared" si="2"/>
        <v>1.6142105926729874E-2</v>
      </c>
      <c r="L81" s="17">
        <f t="shared" si="3"/>
        <v>-4.3320141415611807E-3</v>
      </c>
    </row>
    <row r="82" spans="2:12" ht="24" x14ac:dyDescent="0.2">
      <c r="B82" s="32" t="s">
        <v>123</v>
      </c>
      <c r="C82" s="33">
        <v>1.8771788683293108E-3</v>
      </c>
      <c r="D82" s="34">
        <v>4.3291542565545432E-2</v>
      </c>
      <c r="E82" s="35">
        <v>3729</v>
      </c>
      <c r="F82" s="36">
        <v>0</v>
      </c>
      <c r="G82" s="23"/>
      <c r="H82" s="32" t="s">
        <v>123</v>
      </c>
      <c r="I82" s="40">
        <v>-2.8822655562541293E-3</v>
      </c>
      <c r="J82" s="23"/>
      <c r="K82" s="17">
        <f t="shared" ref="K82:K84" si="4">((1-C82)/D82)*I82</f>
        <v>-6.6453049666763936E-2</v>
      </c>
      <c r="L82" s="17">
        <f t="shared" si="3"/>
        <v>1.2497886826097463E-4</v>
      </c>
    </row>
    <row r="83" spans="2:12" ht="24" x14ac:dyDescent="0.2">
      <c r="B83" s="32" t="s">
        <v>124</v>
      </c>
      <c r="C83" s="33">
        <v>1.3408420488066506E-3</v>
      </c>
      <c r="D83" s="34">
        <v>3.6597860280082752E-2</v>
      </c>
      <c r="E83" s="35">
        <v>3729</v>
      </c>
      <c r="F83" s="36">
        <v>0</v>
      </c>
      <c r="G83" s="23"/>
      <c r="H83" s="32" t="s">
        <v>124</v>
      </c>
      <c r="I83" s="40">
        <v>-5.761156546083276E-4</v>
      </c>
      <c r="J83" s="23"/>
      <c r="K83" s="17">
        <f t="shared" si="4"/>
        <v>-1.5720677933369936E-2</v>
      </c>
      <c r="L83" s="17">
        <f t="shared" si="3"/>
        <v>2.110724749378348E-5</v>
      </c>
    </row>
    <row r="84" spans="2:12" x14ac:dyDescent="0.2">
      <c r="B84" s="32" t="s">
        <v>125</v>
      </c>
      <c r="C84" s="33">
        <v>0.60927862697774204</v>
      </c>
      <c r="D84" s="34">
        <v>0.48797749793842926</v>
      </c>
      <c r="E84" s="35">
        <v>3729</v>
      </c>
      <c r="F84" s="36">
        <v>0</v>
      </c>
      <c r="G84" s="23"/>
      <c r="H84" s="32" t="s">
        <v>125</v>
      </c>
      <c r="I84" s="40">
        <v>-4.9363855430834588E-2</v>
      </c>
      <c r="J84" s="23"/>
      <c r="K84" s="17">
        <f t="shared" si="4"/>
        <v>-3.9525415522421371E-2</v>
      </c>
      <c r="L84" s="17">
        <f t="shared" si="3"/>
        <v>6.1634690505793663E-2</v>
      </c>
    </row>
    <row r="85" spans="2:12" s="144" customFormat="1" ht="24.75" thickBot="1" x14ac:dyDescent="0.25">
      <c r="B85" s="137" t="s">
        <v>126</v>
      </c>
      <c r="C85" s="138">
        <v>2.2319656744435505</v>
      </c>
      <c r="D85" s="139">
        <v>1.4187915061337111</v>
      </c>
      <c r="E85" s="140">
        <v>3729</v>
      </c>
      <c r="F85" s="141">
        <v>0</v>
      </c>
      <c r="G85" s="142"/>
      <c r="H85" s="137" t="s">
        <v>126</v>
      </c>
      <c r="I85" s="143">
        <v>-2.6303745106670266E-2</v>
      </c>
      <c r="J85" s="142"/>
      <c r="L85" s="115" t="s">
        <v>194</v>
      </c>
    </row>
    <row r="86" spans="2:12" ht="39.75" customHeight="1" thickTop="1" x14ac:dyDescent="0.2">
      <c r="B86" s="148" t="s">
        <v>43</v>
      </c>
      <c r="C86" s="148"/>
      <c r="D86" s="148"/>
      <c r="E86" s="148"/>
      <c r="F86" s="148"/>
      <c r="G86" s="23"/>
      <c r="H86" s="148" t="s">
        <v>7</v>
      </c>
      <c r="I86" s="148"/>
      <c r="J86" s="23"/>
    </row>
    <row r="92" spans="2:12" x14ac:dyDescent="0.25">
      <c r="B92" s="109"/>
    </row>
    <row r="93" spans="2:12" x14ac:dyDescent="0.25">
      <c r="B93" s="109"/>
    </row>
  </sheetData>
  <mergeCells count="7">
    <mergeCell ref="K3:L3"/>
    <mergeCell ref="B3:F3"/>
    <mergeCell ref="B4"/>
    <mergeCell ref="B86:F86"/>
    <mergeCell ref="H2:I2"/>
    <mergeCell ref="H3:H4"/>
    <mergeCell ref="H86:I86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9"/>
  <sheetViews>
    <sheetView workbookViewId="0">
      <selection activeCell="Q93" sqref="Q93"/>
    </sheetView>
  </sheetViews>
  <sheetFormatPr defaultColWidth="9.140625" defaultRowHeight="15" x14ac:dyDescent="0.25"/>
  <cols>
    <col min="1" max="1" width="9.140625" style="17"/>
    <col min="2" max="2" width="36.42578125" style="17" customWidth="1"/>
    <col min="3" max="5" width="9.140625" style="17"/>
    <col min="6" max="6" width="7.28515625" style="17" customWidth="1"/>
    <col min="7" max="7" width="4.42578125" style="17" customWidth="1"/>
    <col min="8" max="8" width="33.42578125" style="17" customWidth="1"/>
    <col min="9" max="9" width="10.28515625" style="17" bestFit="1" customWidth="1"/>
    <col min="10" max="10" width="4.28515625" style="17" customWidth="1"/>
    <col min="11" max="11" width="12.7109375" style="17" bestFit="1" customWidth="1"/>
    <col min="12" max="12" width="15.28515625" style="17" bestFit="1" customWidth="1"/>
    <col min="13" max="16384" width="9.140625" style="17"/>
  </cols>
  <sheetData>
    <row r="1" spans="1:12" x14ac:dyDescent="0.25">
      <c r="A1" s="17" t="s">
        <v>3</v>
      </c>
    </row>
    <row r="4" spans="1:12" ht="15.75" customHeight="1" thickBot="1" x14ac:dyDescent="0.25">
      <c r="H4" s="151" t="s">
        <v>6</v>
      </c>
      <c r="I4" s="151"/>
      <c r="J4" s="41"/>
    </row>
    <row r="5" spans="1:12" ht="16.5" thickTop="1" thickBot="1" x14ac:dyDescent="0.25">
      <c r="B5" s="151" t="s">
        <v>0</v>
      </c>
      <c r="C5" s="151"/>
      <c r="D5" s="151"/>
      <c r="E5" s="151"/>
      <c r="F5" s="151"/>
      <c r="G5" s="41"/>
      <c r="H5" s="154" t="s">
        <v>42</v>
      </c>
      <c r="I5" s="57" t="s">
        <v>4</v>
      </c>
      <c r="J5" s="41"/>
      <c r="K5" s="145" t="s">
        <v>8</v>
      </c>
      <c r="L5" s="145"/>
    </row>
    <row r="6" spans="1:12" ht="27" thickTop="1" thickBot="1" x14ac:dyDescent="0.25">
      <c r="B6" s="152" t="s">
        <v>42</v>
      </c>
      <c r="C6" s="42" t="s">
        <v>1</v>
      </c>
      <c r="D6" s="43" t="s">
        <v>44</v>
      </c>
      <c r="E6" s="43" t="s">
        <v>45</v>
      </c>
      <c r="F6" s="44" t="s">
        <v>2</v>
      </c>
      <c r="G6" s="41"/>
      <c r="H6" s="155"/>
      <c r="I6" s="58" t="s">
        <v>5</v>
      </c>
      <c r="J6" s="41"/>
      <c r="K6" s="16" t="s">
        <v>9</v>
      </c>
      <c r="L6" s="16" t="s">
        <v>10</v>
      </c>
    </row>
    <row r="7" spans="1:12" ht="24.75" thickTop="1" x14ac:dyDescent="0.2">
      <c r="B7" s="45" t="s">
        <v>46</v>
      </c>
      <c r="C7" s="46">
        <v>0.19865771812080538</v>
      </c>
      <c r="D7" s="47">
        <v>0.3991237173235726</v>
      </c>
      <c r="E7" s="48">
        <v>1490</v>
      </c>
      <c r="F7" s="49">
        <v>0</v>
      </c>
      <c r="G7" s="41"/>
      <c r="H7" s="45" t="s">
        <v>46</v>
      </c>
      <c r="I7" s="59">
        <v>7.903708082136772E-2</v>
      </c>
      <c r="J7" s="41"/>
      <c r="K7" s="17">
        <f>((1-C7)/D7)*I7</f>
        <v>0.15868702347026489</v>
      </c>
      <c r="L7" s="17">
        <f>((0-C7)/D7)*I7</f>
        <v>-3.9339496605693816E-2</v>
      </c>
    </row>
    <row r="8" spans="1:12" ht="24" x14ac:dyDescent="0.2">
      <c r="B8" s="50" t="s">
        <v>47</v>
      </c>
      <c r="C8" s="51">
        <v>0.31744966442953021</v>
      </c>
      <c r="D8" s="52">
        <v>0.46564030362559128</v>
      </c>
      <c r="E8" s="53">
        <v>1490</v>
      </c>
      <c r="F8" s="54">
        <v>0</v>
      </c>
      <c r="G8" s="41"/>
      <c r="H8" s="50" t="s">
        <v>47</v>
      </c>
      <c r="I8" s="60">
        <v>1.2608335772591696E-2</v>
      </c>
      <c r="J8" s="41"/>
      <c r="K8" s="17">
        <f t="shared" ref="K8:K18" si="0">((1-C8)/D8)*I8</f>
        <v>1.8481698739478813E-2</v>
      </c>
      <c r="L8" s="17">
        <f t="shared" ref="L8:L71" si="1">((0-C8)/D8)*I8</f>
        <v>-8.5957163262276072E-3</v>
      </c>
    </row>
    <row r="9" spans="1:12" ht="24" x14ac:dyDescent="0.2">
      <c r="B9" s="50" t="s">
        <v>48</v>
      </c>
      <c r="C9" s="51">
        <v>9.0604026845637578E-2</v>
      </c>
      <c r="D9" s="52">
        <v>0.28714155554121884</v>
      </c>
      <c r="E9" s="53">
        <v>1490</v>
      </c>
      <c r="F9" s="54">
        <v>0</v>
      </c>
      <c r="G9" s="41"/>
      <c r="H9" s="50" t="s">
        <v>48</v>
      </c>
      <c r="I9" s="60">
        <v>-1.6322855540850688E-2</v>
      </c>
      <c r="J9" s="41"/>
      <c r="K9" s="17">
        <f t="shared" si="0"/>
        <v>-5.1695544628681082E-2</v>
      </c>
      <c r="L9" s="17">
        <f t="shared" si="1"/>
        <v>5.1504786161416577E-3</v>
      </c>
    </row>
    <row r="10" spans="1:12" ht="24" x14ac:dyDescent="0.2">
      <c r="B10" s="50" t="s">
        <v>49</v>
      </c>
      <c r="C10" s="51">
        <v>0.27852348993288589</v>
      </c>
      <c r="D10" s="52">
        <v>0.44842291488758218</v>
      </c>
      <c r="E10" s="53">
        <v>1490</v>
      </c>
      <c r="F10" s="54">
        <v>0</v>
      </c>
      <c r="G10" s="41"/>
      <c r="H10" s="50" t="s">
        <v>49</v>
      </c>
      <c r="I10" s="60">
        <v>-4.2375263466967142E-2</v>
      </c>
      <c r="J10" s="41"/>
      <c r="K10" s="17">
        <f t="shared" si="0"/>
        <v>-6.8178400755872171E-2</v>
      </c>
      <c r="L10" s="17">
        <f t="shared" si="1"/>
        <v>2.6320033780173904E-2</v>
      </c>
    </row>
    <row r="11" spans="1:12" ht="24" x14ac:dyDescent="0.2">
      <c r="B11" s="50" t="s">
        <v>50</v>
      </c>
      <c r="C11" s="51">
        <v>6.9127516778523496E-2</v>
      </c>
      <c r="D11" s="52">
        <v>0.25375602335721748</v>
      </c>
      <c r="E11" s="53">
        <v>1490</v>
      </c>
      <c r="F11" s="54">
        <v>0</v>
      </c>
      <c r="G11" s="41"/>
      <c r="H11" s="50" t="s">
        <v>50</v>
      </c>
      <c r="I11" s="60">
        <v>-3.3587922401159785E-2</v>
      </c>
      <c r="J11" s="41"/>
      <c r="K11" s="17">
        <f t="shared" si="0"/>
        <v>-0.12321312541930872</v>
      </c>
      <c r="L11" s="17">
        <f t="shared" si="1"/>
        <v>9.1499292849234314E-3</v>
      </c>
    </row>
    <row r="12" spans="1:12" ht="24" x14ac:dyDescent="0.2">
      <c r="B12" s="50" t="s">
        <v>51</v>
      </c>
      <c r="C12" s="51">
        <v>2.0134228187919462E-2</v>
      </c>
      <c r="D12" s="52">
        <v>0.14050655062503226</v>
      </c>
      <c r="E12" s="53">
        <v>1490</v>
      </c>
      <c r="F12" s="54">
        <v>0</v>
      </c>
      <c r="G12" s="41"/>
      <c r="H12" s="50" t="s">
        <v>51</v>
      </c>
      <c r="I12" s="60">
        <v>-1.4249831189270853E-2</v>
      </c>
      <c r="J12" s="41"/>
      <c r="K12" s="17">
        <f t="shared" si="0"/>
        <v>-9.9375593339625742E-2</v>
      </c>
      <c r="L12" s="17">
        <f t="shared" si="1"/>
        <v>2.0419642467046383E-3</v>
      </c>
    </row>
    <row r="13" spans="1:12" ht="24" x14ac:dyDescent="0.2">
      <c r="B13" s="50" t="s">
        <v>52</v>
      </c>
      <c r="C13" s="51">
        <v>1.9463087248322148E-2</v>
      </c>
      <c r="D13" s="52">
        <v>0.13819222960633817</v>
      </c>
      <c r="E13" s="53">
        <v>1490</v>
      </c>
      <c r="F13" s="54">
        <v>0</v>
      </c>
      <c r="G13" s="41"/>
      <c r="H13" s="50" t="s">
        <v>52</v>
      </c>
      <c r="I13" s="60">
        <v>-1.8266752568557629E-2</v>
      </c>
      <c r="J13" s="41"/>
      <c r="K13" s="17">
        <f t="shared" si="0"/>
        <v>-0.12961094281925373</v>
      </c>
      <c r="L13" s="17">
        <f t="shared" si="1"/>
        <v>2.5727018081850499E-3</v>
      </c>
    </row>
    <row r="14" spans="1:12" ht="24" x14ac:dyDescent="0.2">
      <c r="B14" s="50" t="s">
        <v>53</v>
      </c>
      <c r="C14" s="51">
        <v>1.3422818791946308E-3</v>
      </c>
      <c r="D14" s="52">
        <v>3.6624860598542898E-2</v>
      </c>
      <c r="E14" s="53">
        <v>1490</v>
      </c>
      <c r="F14" s="54">
        <v>0</v>
      </c>
      <c r="G14" s="41"/>
      <c r="H14" s="50" t="s">
        <v>53</v>
      </c>
      <c r="I14" s="60">
        <v>-5.66284249568293E-3</v>
      </c>
      <c r="J14" s="41"/>
      <c r="K14" s="17">
        <f t="shared" si="0"/>
        <v>-0.15440990825344555</v>
      </c>
      <c r="L14" s="17">
        <f t="shared" si="1"/>
        <v>2.075401992653838E-4</v>
      </c>
    </row>
    <row r="15" spans="1:12" ht="24" x14ac:dyDescent="0.2">
      <c r="B15" s="50" t="s">
        <v>54</v>
      </c>
      <c r="C15" s="51">
        <v>1.3422818791946308E-3</v>
      </c>
      <c r="D15" s="52">
        <v>3.662486059854253E-2</v>
      </c>
      <c r="E15" s="53">
        <v>1490</v>
      </c>
      <c r="F15" s="54">
        <v>0</v>
      </c>
      <c r="G15" s="41"/>
      <c r="H15" s="50" t="s">
        <v>54</v>
      </c>
      <c r="I15" s="60">
        <v>-5.4754229052153113E-3</v>
      </c>
      <c r="J15" s="41"/>
      <c r="K15" s="17">
        <f t="shared" si="0"/>
        <v>-0.14929949916277124</v>
      </c>
      <c r="L15" s="17">
        <f t="shared" si="1"/>
        <v>2.0067136984243443E-4</v>
      </c>
    </row>
    <row r="16" spans="1:12" ht="48" x14ac:dyDescent="0.2">
      <c r="B16" s="50" t="s">
        <v>55</v>
      </c>
      <c r="C16" s="51">
        <v>2.0134228187919465E-3</v>
      </c>
      <c r="D16" s="52">
        <v>4.4841035032617445E-2</v>
      </c>
      <c r="E16" s="53">
        <v>1490</v>
      </c>
      <c r="F16" s="54">
        <v>0</v>
      </c>
      <c r="G16" s="41"/>
      <c r="H16" s="50" t="s">
        <v>55</v>
      </c>
      <c r="I16" s="60">
        <v>-4.6824758778159356E-3</v>
      </c>
      <c r="J16" s="41"/>
      <c r="K16" s="17">
        <f t="shared" si="0"/>
        <v>-0.10421365320037584</v>
      </c>
      <c r="L16" s="17">
        <f t="shared" si="1"/>
        <v>2.1024946846074483E-4</v>
      </c>
    </row>
    <row r="17" spans="2:12" ht="24" x14ac:dyDescent="0.2">
      <c r="B17" s="50" t="s">
        <v>56</v>
      </c>
      <c r="C17" s="51">
        <v>1.3422818791946308E-3</v>
      </c>
      <c r="D17" s="52">
        <v>3.6624860598543335E-2</v>
      </c>
      <c r="E17" s="53">
        <v>1490</v>
      </c>
      <c r="F17" s="54">
        <v>0</v>
      </c>
      <c r="G17" s="41"/>
      <c r="H17" s="50" t="s">
        <v>56</v>
      </c>
      <c r="I17" s="60">
        <v>-1.6369621616830637E-3</v>
      </c>
      <c r="J17" s="41"/>
      <c r="K17" s="17">
        <f t="shared" si="0"/>
        <v>-4.4635388922177305E-2</v>
      </c>
      <c r="L17" s="17">
        <f t="shared" si="1"/>
        <v>5.9993802314754442E-5</v>
      </c>
    </row>
    <row r="18" spans="2:12" ht="24" x14ac:dyDescent="0.2">
      <c r="B18" s="50" t="s">
        <v>57</v>
      </c>
      <c r="C18" s="51">
        <v>2.214765100671141E-2</v>
      </c>
      <c r="D18" s="52">
        <v>0.14721303376899061</v>
      </c>
      <c r="E18" s="53">
        <v>1490</v>
      </c>
      <c r="F18" s="54">
        <v>0</v>
      </c>
      <c r="G18" s="41"/>
      <c r="H18" s="50" t="s">
        <v>57</v>
      </c>
      <c r="I18" s="60">
        <v>3.2516021762880404E-2</v>
      </c>
      <c r="J18" s="41"/>
      <c r="K18" s="17">
        <f t="shared" si="0"/>
        <v>0.21598541546697661</v>
      </c>
      <c r="L18" s="17">
        <f t="shared" si="1"/>
        <v>-4.8919140085176586E-3</v>
      </c>
    </row>
    <row r="19" spans="2:12" ht="24" x14ac:dyDescent="0.2">
      <c r="B19" s="50" t="s">
        <v>58</v>
      </c>
      <c r="C19" s="51">
        <v>0.12818791946308725</v>
      </c>
      <c r="D19" s="52">
        <v>0.33441117059066833</v>
      </c>
      <c r="E19" s="53">
        <v>1490</v>
      </c>
      <c r="F19" s="54">
        <v>0</v>
      </c>
      <c r="G19" s="41"/>
      <c r="H19" s="50" t="s">
        <v>58</v>
      </c>
      <c r="I19" s="60">
        <v>7.4429313191629695E-2</v>
      </c>
      <c r="J19" s="41"/>
      <c r="K19" s="17">
        <f>((1-C19)/D19)*I19</f>
        <v>0.19403769997251064</v>
      </c>
      <c r="L19" s="17">
        <f t="shared" si="1"/>
        <v>-2.8530562505580854E-2</v>
      </c>
    </row>
    <row r="20" spans="2:12" ht="24" x14ac:dyDescent="0.2">
      <c r="B20" s="50" t="s">
        <v>59</v>
      </c>
      <c r="C20" s="51">
        <v>5.3691275167785232E-3</v>
      </c>
      <c r="D20" s="52">
        <v>7.3101891134809305E-2</v>
      </c>
      <c r="E20" s="53">
        <v>1490</v>
      </c>
      <c r="F20" s="54">
        <v>0</v>
      </c>
      <c r="G20" s="41"/>
      <c r="H20" s="50" t="s">
        <v>59</v>
      </c>
      <c r="I20" s="60">
        <v>1.0351771485489767E-2</v>
      </c>
      <c r="J20" s="41"/>
      <c r="K20" s="17">
        <f t="shared" ref="K20:K58" si="2">((1-C20)/D20)*I20</f>
        <v>0.14084712918537384</v>
      </c>
      <c r="L20" s="17">
        <f t="shared" ref="L20:L58" si="3">((0-C20)/D20)*I20</f>
        <v>-7.6030838966463607E-4</v>
      </c>
    </row>
    <row r="21" spans="2:12" ht="24" x14ac:dyDescent="0.2">
      <c r="B21" s="50" t="s">
        <v>60</v>
      </c>
      <c r="C21" s="51">
        <v>3.3557046979865771E-3</v>
      </c>
      <c r="D21" s="52">
        <v>5.7850583788476191E-2</v>
      </c>
      <c r="E21" s="53">
        <v>1490</v>
      </c>
      <c r="F21" s="54">
        <v>0</v>
      </c>
      <c r="G21" s="41"/>
      <c r="H21" s="50" t="s">
        <v>60</v>
      </c>
      <c r="I21" s="60">
        <v>-1.4091327092804352E-3</v>
      </c>
      <c r="J21" s="41"/>
      <c r="K21" s="17">
        <f t="shared" si="2"/>
        <v>-2.4276402830485742E-2</v>
      </c>
      <c r="L21" s="17">
        <f t="shared" si="3"/>
        <v>8.1738730068975579E-5</v>
      </c>
    </row>
    <row r="22" spans="2:12" ht="24" x14ac:dyDescent="0.2">
      <c r="B22" s="50" t="s">
        <v>61</v>
      </c>
      <c r="C22" s="51">
        <v>0.12953020134228188</v>
      </c>
      <c r="D22" s="52">
        <v>0.33589857349041424</v>
      </c>
      <c r="E22" s="53">
        <v>1490</v>
      </c>
      <c r="F22" s="54">
        <v>0</v>
      </c>
      <c r="G22" s="41"/>
      <c r="H22" s="50" t="s">
        <v>61</v>
      </c>
      <c r="I22" s="60">
        <v>2.0750821028957544E-2</v>
      </c>
      <c r="J22" s="41"/>
      <c r="K22" s="17">
        <f t="shared" si="2"/>
        <v>5.377505124645756E-2</v>
      </c>
      <c r="L22" s="17">
        <f t="shared" si="3"/>
        <v>-8.0019929765353191E-3</v>
      </c>
    </row>
    <row r="23" spans="2:12" ht="24" x14ac:dyDescent="0.2">
      <c r="B23" s="50" t="s">
        <v>62</v>
      </c>
      <c r="C23" s="51">
        <v>0.17114093959731544</v>
      </c>
      <c r="D23" s="52">
        <v>0.37675852322652675</v>
      </c>
      <c r="E23" s="53">
        <v>1490</v>
      </c>
      <c r="F23" s="54">
        <v>0</v>
      </c>
      <c r="G23" s="41"/>
      <c r="H23" s="50" t="s">
        <v>62</v>
      </c>
      <c r="I23" s="60">
        <v>-1.3400218876047681E-2</v>
      </c>
      <c r="J23" s="41"/>
      <c r="K23" s="17">
        <f t="shared" si="2"/>
        <v>-2.9480136857084872E-2</v>
      </c>
      <c r="L23" s="17">
        <f t="shared" si="3"/>
        <v>6.086991820693638E-3</v>
      </c>
    </row>
    <row r="24" spans="2:12" ht="24" x14ac:dyDescent="0.2">
      <c r="B24" s="50" t="s">
        <v>63</v>
      </c>
      <c r="C24" s="51">
        <v>1.2080536912751677E-2</v>
      </c>
      <c r="D24" s="52">
        <v>0.10928226167576831</v>
      </c>
      <c r="E24" s="53">
        <v>1490</v>
      </c>
      <c r="F24" s="54">
        <v>0</v>
      </c>
      <c r="G24" s="41"/>
      <c r="H24" s="50" t="s">
        <v>63</v>
      </c>
      <c r="I24" s="60">
        <v>-1.8983843640984061E-2</v>
      </c>
      <c r="J24" s="41"/>
      <c r="K24" s="17">
        <f t="shared" si="2"/>
        <v>-0.17161530452925991</v>
      </c>
      <c r="L24" s="17">
        <f t="shared" si="3"/>
        <v>2.0985567129936673E-3</v>
      </c>
    </row>
    <row r="25" spans="2:12" ht="24" x14ac:dyDescent="0.2">
      <c r="B25" s="50" t="s">
        <v>65</v>
      </c>
      <c r="C25" s="51">
        <v>1.0738255033557046E-2</v>
      </c>
      <c r="D25" s="52">
        <v>0.1031022754051973</v>
      </c>
      <c r="E25" s="53">
        <v>1490</v>
      </c>
      <c r="F25" s="54">
        <v>0</v>
      </c>
      <c r="G25" s="41"/>
      <c r="H25" s="50" t="s">
        <v>65</v>
      </c>
      <c r="I25" s="60">
        <v>5.407244053639397E-3</v>
      </c>
      <c r="J25" s="41"/>
      <c r="K25" s="17">
        <f t="shared" si="2"/>
        <v>5.1882266098785684E-2</v>
      </c>
      <c r="L25" s="17">
        <f t="shared" si="3"/>
        <v>-5.6317249496646595E-4</v>
      </c>
    </row>
    <row r="26" spans="2:12" ht="36" x14ac:dyDescent="0.2">
      <c r="B26" s="50" t="s">
        <v>66</v>
      </c>
      <c r="C26" s="51">
        <v>4.0268456375838931E-3</v>
      </c>
      <c r="D26" s="52">
        <v>6.3350798397536601E-2</v>
      </c>
      <c r="E26" s="53">
        <v>1490</v>
      </c>
      <c r="F26" s="54">
        <v>0</v>
      </c>
      <c r="G26" s="41"/>
      <c r="H26" s="50" t="s">
        <v>66</v>
      </c>
      <c r="I26" s="60">
        <v>-3.4512083899977078E-4</v>
      </c>
      <c r="J26" s="41"/>
      <c r="K26" s="17">
        <f t="shared" si="2"/>
        <v>-5.4258367589597933E-3</v>
      </c>
      <c r="L26" s="17">
        <f t="shared" si="3"/>
        <v>2.1937345386629897E-5</v>
      </c>
    </row>
    <row r="27" spans="2:12" ht="36" x14ac:dyDescent="0.2">
      <c r="B27" s="50" t="s">
        <v>67</v>
      </c>
      <c r="C27" s="51">
        <v>0.21006711409395973</v>
      </c>
      <c r="D27" s="52">
        <v>0.40749277891527164</v>
      </c>
      <c r="E27" s="53">
        <v>1490</v>
      </c>
      <c r="F27" s="54">
        <v>0</v>
      </c>
      <c r="G27" s="41"/>
      <c r="H27" s="50" t="s">
        <v>67</v>
      </c>
      <c r="I27" s="60">
        <v>-1.2361740729556729E-2</v>
      </c>
      <c r="J27" s="41"/>
      <c r="K27" s="17">
        <f t="shared" si="2"/>
        <v>-2.3963481157420394E-2</v>
      </c>
      <c r="L27" s="17">
        <f t="shared" si="3"/>
        <v>6.3726164845136647E-3</v>
      </c>
    </row>
    <row r="28" spans="2:12" ht="36" x14ac:dyDescent="0.2">
      <c r="B28" s="50" t="s">
        <v>68</v>
      </c>
      <c r="C28" s="51">
        <v>0.30134228187919465</v>
      </c>
      <c r="D28" s="52">
        <v>0.4589951030875225</v>
      </c>
      <c r="E28" s="53">
        <v>1490</v>
      </c>
      <c r="F28" s="54">
        <v>0</v>
      </c>
      <c r="G28" s="41"/>
      <c r="H28" s="50" t="s">
        <v>68</v>
      </c>
      <c r="I28" s="60">
        <v>-5.5714432734591965E-2</v>
      </c>
      <c r="J28" s="41"/>
      <c r="K28" s="17">
        <f t="shared" si="2"/>
        <v>-8.4805520100119089E-2</v>
      </c>
      <c r="L28" s="17">
        <f t="shared" si="3"/>
        <v>3.6577981291982205E-2</v>
      </c>
    </row>
    <row r="29" spans="2:12" ht="24" x14ac:dyDescent="0.2">
      <c r="B29" s="50" t="s">
        <v>69</v>
      </c>
      <c r="C29" s="51">
        <v>2.0134228187919465E-3</v>
      </c>
      <c r="D29" s="52">
        <v>4.4841035032616446E-2</v>
      </c>
      <c r="E29" s="53">
        <v>1490</v>
      </c>
      <c r="F29" s="54">
        <v>0</v>
      </c>
      <c r="G29" s="41"/>
      <c r="H29" s="50" t="s">
        <v>69</v>
      </c>
      <c r="I29" s="60">
        <v>-2.7782951122420798E-3</v>
      </c>
      <c r="J29" s="41"/>
      <c r="K29" s="17">
        <f t="shared" si="2"/>
        <v>-6.1834014925144967E-2</v>
      </c>
      <c r="L29" s="17">
        <f t="shared" si="3"/>
        <v>1.2474918949255878E-4</v>
      </c>
    </row>
    <row r="30" spans="2:12" ht="24" x14ac:dyDescent="0.2">
      <c r="B30" s="50" t="s">
        <v>70</v>
      </c>
      <c r="C30" s="51">
        <v>9.5302013422818799E-2</v>
      </c>
      <c r="D30" s="52">
        <v>0.293730223138851</v>
      </c>
      <c r="E30" s="53">
        <v>1490</v>
      </c>
      <c r="F30" s="54">
        <v>0</v>
      </c>
      <c r="G30" s="41"/>
      <c r="H30" s="50" t="s">
        <v>70</v>
      </c>
      <c r="I30" s="60">
        <v>6.7507993189526896E-2</v>
      </c>
      <c r="J30" s="41"/>
      <c r="K30" s="17">
        <f t="shared" si="2"/>
        <v>0.20792666435132287</v>
      </c>
      <c r="L30" s="17">
        <f t="shared" si="3"/>
        <v>-2.1903253959857455E-2</v>
      </c>
    </row>
    <row r="31" spans="2:12" x14ac:dyDescent="0.2">
      <c r="B31" s="50" t="s">
        <v>71</v>
      </c>
      <c r="C31" s="51">
        <v>1.3422818791946308E-3</v>
      </c>
      <c r="D31" s="52">
        <v>3.6624860598543134E-2</v>
      </c>
      <c r="E31" s="53">
        <v>1490</v>
      </c>
      <c r="F31" s="54">
        <v>0</v>
      </c>
      <c r="G31" s="41"/>
      <c r="H31" s="50" t="s">
        <v>71</v>
      </c>
      <c r="I31" s="60">
        <v>-7.0810262808550708E-3</v>
      </c>
      <c r="J31" s="41"/>
      <c r="K31" s="17">
        <f t="shared" si="2"/>
        <v>-0.19307982152083522</v>
      </c>
      <c r="L31" s="17">
        <f t="shared" si="3"/>
        <v>2.5951588914090753E-4</v>
      </c>
    </row>
    <row r="32" spans="2:12" ht="24" x14ac:dyDescent="0.2">
      <c r="B32" s="50" t="s">
        <v>73</v>
      </c>
      <c r="C32" s="51">
        <v>0.71409395973154366</v>
      </c>
      <c r="D32" s="52">
        <v>0.45199656093656931</v>
      </c>
      <c r="E32" s="53">
        <v>1490</v>
      </c>
      <c r="F32" s="54">
        <v>0</v>
      </c>
      <c r="G32" s="41"/>
      <c r="H32" s="50" t="s">
        <v>73</v>
      </c>
      <c r="I32" s="60">
        <v>3.1657724898525898E-3</v>
      </c>
      <c r="J32" s="41"/>
      <c r="K32" s="17">
        <f t="shared" si="2"/>
        <v>2.0024786805658557E-3</v>
      </c>
      <c r="L32" s="17">
        <f t="shared" si="3"/>
        <v>-5.0014960472349089E-3</v>
      </c>
    </row>
    <row r="33" spans="2:12" ht="24" x14ac:dyDescent="0.2">
      <c r="B33" s="50" t="s">
        <v>74</v>
      </c>
      <c r="C33" s="51">
        <v>0.18791946308724833</v>
      </c>
      <c r="D33" s="52">
        <v>0.39077900048921288</v>
      </c>
      <c r="E33" s="53">
        <v>1490</v>
      </c>
      <c r="F33" s="54">
        <v>0</v>
      </c>
      <c r="G33" s="41"/>
      <c r="H33" s="50" t="s">
        <v>74</v>
      </c>
      <c r="I33" s="60">
        <v>-5.3272923675066156E-2</v>
      </c>
      <c r="J33" s="41"/>
      <c r="K33" s="17">
        <f t="shared" si="2"/>
        <v>-0.11070683022066324</v>
      </c>
      <c r="L33" s="17">
        <f t="shared" si="3"/>
        <v>2.5618109472550169E-2</v>
      </c>
    </row>
    <row r="34" spans="2:12" ht="24" x14ac:dyDescent="0.2">
      <c r="B34" s="50" t="s">
        <v>75</v>
      </c>
      <c r="C34" s="51">
        <v>1.3422818791946308E-3</v>
      </c>
      <c r="D34" s="52">
        <v>3.6624860598543134E-2</v>
      </c>
      <c r="E34" s="53">
        <v>1490</v>
      </c>
      <c r="F34" s="54">
        <v>0</v>
      </c>
      <c r="G34" s="41"/>
      <c r="H34" s="50" t="s">
        <v>75</v>
      </c>
      <c r="I34" s="60">
        <v>-4.9904548724092777E-3</v>
      </c>
      <c r="J34" s="41"/>
      <c r="K34" s="17">
        <f t="shared" si="2"/>
        <v>-0.13607577459184511</v>
      </c>
      <c r="L34" s="17">
        <f t="shared" si="3"/>
        <v>1.8289754649441543E-4</v>
      </c>
    </row>
    <row r="35" spans="2:12" x14ac:dyDescent="0.2">
      <c r="B35" s="50" t="s">
        <v>76</v>
      </c>
      <c r="C35" s="51">
        <v>0.5442953020134228</v>
      </c>
      <c r="D35" s="52">
        <v>0.49820127099917338</v>
      </c>
      <c r="E35" s="53">
        <v>1490</v>
      </c>
      <c r="F35" s="54">
        <v>0</v>
      </c>
      <c r="G35" s="41"/>
      <c r="H35" s="50" t="s">
        <v>76</v>
      </c>
      <c r="I35" s="60">
        <v>9.6422938453589374E-2</v>
      </c>
      <c r="J35" s="41"/>
      <c r="K35" s="17">
        <f t="shared" si="2"/>
        <v>8.8198060913907569E-2</v>
      </c>
      <c r="L35" s="17">
        <f t="shared" si="3"/>
        <v>-0.10534407570129459</v>
      </c>
    </row>
    <row r="36" spans="2:12" x14ac:dyDescent="0.2">
      <c r="B36" s="50" t="s">
        <v>77</v>
      </c>
      <c r="C36" s="51">
        <v>0.61476510067114098</v>
      </c>
      <c r="D36" s="52">
        <v>0.48681415759308705</v>
      </c>
      <c r="E36" s="53">
        <v>1490</v>
      </c>
      <c r="F36" s="54">
        <v>0</v>
      </c>
      <c r="G36" s="41"/>
      <c r="H36" s="50" t="s">
        <v>77</v>
      </c>
      <c r="I36" s="60">
        <v>6.6423884371529504E-2</v>
      </c>
      <c r="J36" s="41"/>
      <c r="K36" s="17">
        <f t="shared" si="2"/>
        <v>5.2563792588560726E-2</v>
      </c>
      <c r="L36" s="17">
        <f t="shared" si="3"/>
        <v>-8.3882289217981923E-2</v>
      </c>
    </row>
    <row r="37" spans="2:12" x14ac:dyDescent="0.2">
      <c r="B37" s="50" t="s">
        <v>78</v>
      </c>
      <c r="C37" s="51">
        <v>0.4557046979865772</v>
      </c>
      <c r="D37" s="52">
        <v>0.49820127099917266</v>
      </c>
      <c r="E37" s="53">
        <v>1490</v>
      </c>
      <c r="F37" s="54">
        <v>0</v>
      </c>
      <c r="G37" s="41"/>
      <c r="H37" s="50" t="s">
        <v>78</v>
      </c>
      <c r="I37" s="60">
        <v>0.10003319511353716</v>
      </c>
      <c r="J37" s="41"/>
      <c r="K37" s="17">
        <f t="shared" si="2"/>
        <v>0.10928835656419024</v>
      </c>
      <c r="L37" s="17">
        <f t="shared" si="3"/>
        <v>-9.1500362647453981E-2</v>
      </c>
    </row>
    <row r="38" spans="2:12" ht="24" x14ac:dyDescent="0.2">
      <c r="B38" s="50" t="s">
        <v>79</v>
      </c>
      <c r="C38" s="51">
        <v>4.5637583892617448E-2</v>
      </c>
      <c r="D38" s="52">
        <v>0.20876792346181225</v>
      </c>
      <c r="E38" s="53">
        <v>1490</v>
      </c>
      <c r="F38" s="54">
        <v>0</v>
      </c>
      <c r="G38" s="41"/>
      <c r="H38" s="50" t="s">
        <v>79</v>
      </c>
      <c r="I38" s="60">
        <v>4.7502478871539279E-2</v>
      </c>
      <c r="J38" s="41"/>
      <c r="K38" s="17">
        <f t="shared" si="2"/>
        <v>0.21715299819622291</v>
      </c>
      <c r="L38" s="17">
        <f t="shared" si="3"/>
        <v>-1.038425026536087E-2</v>
      </c>
    </row>
    <row r="39" spans="2:12" x14ac:dyDescent="0.2">
      <c r="B39" s="50" t="s">
        <v>80</v>
      </c>
      <c r="C39" s="51">
        <v>0.12080536912751678</v>
      </c>
      <c r="D39" s="52">
        <v>0.32601037196791327</v>
      </c>
      <c r="E39" s="53">
        <v>1490</v>
      </c>
      <c r="F39" s="54">
        <v>0</v>
      </c>
      <c r="G39" s="41"/>
      <c r="H39" s="50" t="s">
        <v>80</v>
      </c>
      <c r="I39" s="60">
        <v>7.6209256936757924E-2</v>
      </c>
      <c r="J39" s="41"/>
      <c r="K39" s="17">
        <f t="shared" si="2"/>
        <v>0.20552342895450482</v>
      </c>
      <c r="L39" s="17">
        <f t="shared" si="3"/>
        <v>-2.8239860467031197E-2</v>
      </c>
    </row>
    <row r="40" spans="2:12" x14ac:dyDescent="0.2">
      <c r="B40" s="50" t="s">
        <v>81</v>
      </c>
      <c r="C40" s="51">
        <v>0.25973154362416107</v>
      </c>
      <c r="D40" s="52">
        <v>0.43863446800205519</v>
      </c>
      <c r="E40" s="53">
        <v>1490</v>
      </c>
      <c r="F40" s="54">
        <v>0</v>
      </c>
      <c r="G40" s="41"/>
      <c r="H40" s="50" t="s">
        <v>81</v>
      </c>
      <c r="I40" s="60">
        <v>9.5565399261302822E-2</v>
      </c>
      <c r="J40" s="41"/>
      <c r="K40" s="17">
        <f t="shared" si="2"/>
        <v>0.16128247038209026</v>
      </c>
      <c r="L40" s="17">
        <f t="shared" si="3"/>
        <v>-5.6587775192990866E-2</v>
      </c>
    </row>
    <row r="41" spans="2:12" x14ac:dyDescent="0.2">
      <c r="B41" s="50" t="s">
        <v>82</v>
      </c>
      <c r="C41" s="51">
        <v>1.6107382550335572E-2</v>
      </c>
      <c r="D41" s="52">
        <v>0.12593084657355474</v>
      </c>
      <c r="E41" s="53">
        <v>1490</v>
      </c>
      <c r="F41" s="54">
        <v>0</v>
      </c>
      <c r="G41" s="41"/>
      <c r="H41" s="50" t="s">
        <v>82</v>
      </c>
      <c r="I41" s="60">
        <v>-7.3779696942883905E-3</v>
      </c>
      <c r="J41" s="41"/>
      <c r="K41" s="17">
        <f t="shared" si="2"/>
        <v>-5.764377919700342E-2</v>
      </c>
      <c r="L41" s="17">
        <f t="shared" si="3"/>
        <v>9.4369079176540418E-4</v>
      </c>
    </row>
    <row r="42" spans="2:12" x14ac:dyDescent="0.2">
      <c r="B42" s="50" t="s">
        <v>83</v>
      </c>
      <c r="C42" s="51">
        <v>6.7785234899328861E-2</v>
      </c>
      <c r="D42" s="52">
        <v>0.25146139857491223</v>
      </c>
      <c r="E42" s="53">
        <v>1490</v>
      </c>
      <c r="F42" s="54">
        <v>0</v>
      </c>
      <c r="G42" s="41"/>
      <c r="H42" s="50" t="s">
        <v>83</v>
      </c>
      <c r="I42" s="60">
        <v>9.1718825008716993E-3</v>
      </c>
      <c r="J42" s="41"/>
      <c r="K42" s="17">
        <f t="shared" si="2"/>
        <v>3.4001895875616507E-2</v>
      </c>
      <c r="L42" s="17">
        <f t="shared" si="3"/>
        <v>-2.472420074468875E-3</v>
      </c>
    </row>
    <row r="43" spans="2:12" x14ac:dyDescent="0.2">
      <c r="B43" s="50" t="s">
        <v>84</v>
      </c>
      <c r="C43" s="51">
        <v>0.76107382550335567</v>
      </c>
      <c r="D43" s="52">
        <v>0.42657072118709216</v>
      </c>
      <c r="E43" s="53">
        <v>1490</v>
      </c>
      <c r="F43" s="54">
        <v>0</v>
      </c>
      <c r="G43" s="41"/>
      <c r="H43" s="50" t="s">
        <v>84</v>
      </c>
      <c r="I43" s="60">
        <v>7.5707256687548449E-2</v>
      </c>
      <c r="J43" s="41"/>
      <c r="K43" s="17">
        <f t="shared" si="2"/>
        <v>4.2404329044557015E-2</v>
      </c>
      <c r="L43" s="17">
        <f t="shared" si="3"/>
        <v>-0.13507446386665067</v>
      </c>
    </row>
    <row r="44" spans="2:12" x14ac:dyDescent="0.2">
      <c r="B44" s="50" t="s">
        <v>85</v>
      </c>
      <c r="C44" s="51">
        <v>0.73355704697986579</v>
      </c>
      <c r="D44" s="52">
        <v>0.44224695492568156</v>
      </c>
      <c r="E44" s="53">
        <v>1490</v>
      </c>
      <c r="F44" s="54">
        <v>0</v>
      </c>
      <c r="G44" s="41"/>
      <c r="H44" s="50" t="s">
        <v>85</v>
      </c>
      <c r="I44" s="60">
        <v>2.7585301551505135E-3</v>
      </c>
      <c r="J44" s="41"/>
      <c r="K44" s="17">
        <f t="shared" si="2"/>
        <v>1.6619468203165019E-3</v>
      </c>
      <c r="L44" s="17">
        <f t="shared" si="3"/>
        <v>-4.5755865859091601E-3</v>
      </c>
    </row>
    <row r="45" spans="2:12" x14ac:dyDescent="0.2">
      <c r="B45" s="50" t="s">
        <v>86</v>
      </c>
      <c r="C45" s="51">
        <v>0.5147651006711409</v>
      </c>
      <c r="D45" s="52">
        <v>0.49994974078175619</v>
      </c>
      <c r="E45" s="53">
        <v>1490</v>
      </c>
      <c r="F45" s="54">
        <v>0</v>
      </c>
      <c r="G45" s="41"/>
      <c r="H45" s="50" t="s">
        <v>86</v>
      </c>
      <c r="I45" s="60">
        <v>9.0096486515576002E-2</v>
      </c>
      <c r="J45" s="41"/>
      <c r="K45" s="17">
        <f t="shared" si="2"/>
        <v>8.7444708933960016E-2</v>
      </c>
      <c r="L45" s="17">
        <f t="shared" si="3"/>
        <v>-9.276637863395204E-2</v>
      </c>
    </row>
    <row r="46" spans="2:12" x14ac:dyDescent="0.2">
      <c r="B46" s="50" t="s">
        <v>87</v>
      </c>
      <c r="C46" s="51">
        <v>0.26375838926174494</v>
      </c>
      <c r="D46" s="52">
        <v>0.44081778284953582</v>
      </c>
      <c r="E46" s="53">
        <v>1490</v>
      </c>
      <c r="F46" s="54">
        <v>0</v>
      </c>
      <c r="G46" s="41"/>
      <c r="H46" s="50" t="s">
        <v>87</v>
      </c>
      <c r="I46" s="60">
        <v>6.8255802390724457E-2</v>
      </c>
      <c r="J46" s="41"/>
      <c r="K46" s="17">
        <f t="shared" si="2"/>
        <v>0.11399894434733311</v>
      </c>
      <c r="L46" s="17">
        <f t="shared" si="3"/>
        <v>-4.0840095832727359E-2</v>
      </c>
    </row>
    <row r="47" spans="2:12" x14ac:dyDescent="0.2">
      <c r="B47" s="50" t="s">
        <v>88</v>
      </c>
      <c r="C47" s="51">
        <v>0.85436241610738251</v>
      </c>
      <c r="D47" s="52">
        <v>0.35286093914498573</v>
      </c>
      <c r="E47" s="53">
        <v>1490</v>
      </c>
      <c r="F47" s="54">
        <v>0</v>
      </c>
      <c r="G47" s="41"/>
      <c r="H47" s="50" t="s">
        <v>88</v>
      </c>
      <c r="I47" s="60">
        <v>5.5819244847415558E-2</v>
      </c>
      <c r="J47" s="41"/>
      <c r="K47" s="17">
        <f t="shared" si="2"/>
        <v>2.3038480751046773E-2</v>
      </c>
      <c r="L47" s="17">
        <f t="shared" si="3"/>
        <v>-0.13515200919853701</v>
      </c>
    </row>
    <row r="48" spans="2:12" x14ac:dyDescent="0.2">
      <c r="B48" s="50" t="s">
        <v>89</v>
      </c>
      <c r="C48" s="51">
        <v>0.2570469798657718</v>
      </c>
      <c r="D48" s="52">
        <v>0.43715224629585464</v>
      </c>
      <c r="E48" s="53">
        <v>1490</v>
      </c>
      <c r="F48" s="54">
        <v>0</v>
      </c>
      <c r="G48" s="41"/>
      <c r="H48" s="50" t="s">
        <v>89</v>
      </c>
      <c r="I48" s="60">
        <v>2.2278059712971504E-2</v>
      </c>
      <c r="J48" s="41"/>
      <c r="K48" s="17">
        <f t="shared" si="2"/>
        <v>3.7862213649203454E-2</v>
      </c>
      <c r="L48" s="17">
        <f t="shared" si="3"/>
        <v>-1.3099573466707246E-2</v>
      </c>
    </row>
    <row r="49" spans="2:12" x14ac:dyDescent="0.2">
      <c r="B49" s="50" t="s">
        <v>90</v>
      </c>
      <c r="C49" s="51">
        <v>2.3489932885906041E-2</v>
      </c>
      <c r="D49" s="52">
        <v>0.15150432671520511</v>
      </c>
      <c r="E49" s="53">
        <v>1490</v>
      </c>
      <c r="F49" s="54">
        <v>0</v>
      </c>
      <c r="G49" s="41"/>
      <c r="H49" s="50" t="s">
        <v>90</v>
      </c>
      <c r="I49" s="60">
        <v>2.3869105130765074E-2</v>
      </c>
      <c r="J49" s="41"/>
      <c r="K49" s="17">
        <f t="shared" si="2"/>
        <v>0.15384657295637164</v>
      </c>
      <c r="L49" s="17">
        <f t="shared" si="3"/>
        <v>-3.7007766690536135E-3</v>
      </c>
    </row>
    <row r="50" spans="2:12" x14ac:dyDescent="0.2">
      <c r="B50" s="50" t="s">
        <v>91</v>
      </c>
      <c r="C50" s="51">
        <v>6.7114093959731542E-3</v>
      </c>
      <c r="D50" s="52">
        <v>8.1675231594638645E-2</v>
      </c>
      <c r="E50" s="53">
        <v>1490</v>
      </c>
      <c r="F50" s="54">
        <v>0</v>
      </c>
      <c r="G50" s="41"/>
      <c r="H50" s="50" t="s">
        <v>91</v>
      </c>
      <c r="I50" s="60">
        <v>1.5704327759425755E-2</v>
      </c>
      <c r="J50" s="41"/>
      <c r="K50" s="17">
        <f t="shared" si="2"/>
        <v>0.19098727095091156</v>
      </c>
      <c r="L50" s="17">
        <f t="shared" si="3"/>
        <v>-1.2904545334521051E-3</v>
      </c>
    </row>
    <row r="51" spans="2:12" x14ac:dyDescent="0.2">
      <c r="B51" s="50" t="s">
        <v>92</v>
      </c>
      <c r="C51" s="51">
        <v>9.1946308724832213E-2</v>
      </c>
      <c r="D51" s="52">
        <v>0.28904715479118859</v>
      </c>
      <c r="E51" s="53">
        <v>1490</v>
      </c>
      <c r="F51" s="54">
        <v>0</v>
      </c>
      <c r="G51" s="41"/>
      <c r="H51" s="50" t="s">
        <v>92</v>
      </c>
      <c r="I51" s="60">
        <v>6.7843884488277065E-2</v>
      </c>
      <c r="J51" s="41"/>
      <c r="K51" s="17">
        <f t="shared" si="2"/>
        <v>0.21313439249914423</v>
      </c>
      <c r="L51" s="17">
        <f t="shared" si="3"/>
        <v>-2.1581235604126208E-2</v>
      </c>
    </row>
    <row r="52" spans="2:12" x14ac:dyDescent="0.2">
      <c r="B52" s="50" t="s">
        <v>93</v>
      </c>
      <c r="C52" s="51">
        <v>4.6979865771812077E-3</v>
      </c>
      <c r="D52" s="52">
        <v>6.840362421108373E-2</v>
      </c>
      <c r="E52" s="53">
        <v>1490</v>
      </c>
      <c r="F52" s="54">
        <v>0</v>
      </c>
      <c r="G52" s="41"/>
      <c r="H52" s="50" t="s">
        <v>93</v>
      </c>
      <c r="I52" s="60">
        <v>5.0484786750464332E-3</v>
      </c>
      <c r="J52" s="41"/>
      <c r="K52" s="17">
        <f t="shared" si="2"/>
        <v>7.3457525795565901E-2</v>
      </c>
      <c r="L52" s="17">
        <f t="shared" si="3"/>
        <v>-3.4673140968911751E-4</v>
      </c>
    </row>
    <row r="53" spans="2:12" x14ac:dyDescent="0.2">
      <c r="B53" s="50" t="s">
        <v>94</v>
      </c>
      <c r="C53" s="51">
        <v>0.50604026845637584</v>
      </c>
      <c r="D53" s="52">
        <v>0.50013137131370378</v>
      </c>
      <c r="E53" s="53">
        <v>1490</v>
      </c>
      <c r="F53" s="54">
        <v>0</v>
      </c>
      <c r="G53" s="41"/>
      <c r="H53" s="50" t="s">
        <v>94</v>
      </c>
      <c r="I53" s="60">
        <v>8.6692158804842795E-2</v>
      </c>
      <c r="J53" s="41"/>
      <c r="K53" s="17">
        <f t="shared" si="2"/>
        <v>8.5622374332757697E-2</v>
      </c>
      <c r="L53" s="17">
        <f t="shared" si="3"/>
        <v>-8.7716399791982744E-2</v>
      </c>
    </row>
    <row r="54" spans="2:12" ht="24" x14ac:dyDescent="0.2">
      <c r="B54" s="50" t="s">
        <v>95</v>
      </c>
      <c r="C54" s="51">
        <v>0.1919463087248322</v>
      </c>
      <c r="D54" s="52">
        <v>0.39396330936188501</v>
      </c>
      <c r="E54" s="53">
        <v>1490</v>
      </c>
      <c r="F54" s="54">
        <v>0</v>
      </c>
      <c r="G54" s="41"/>
      <c r="H54" s="50" t="s">
        <v>95</v>
      </c>
      <c r="I54" s="60">
        <v>-7.996277116306362E-2</v>
      </c>
      <c r="J54" s="41"/>
      <c r="K54" s="17">
        <f t="shared" si="2"/>
        <v>-0.16401073619663417</v>
      </c>
      <c r="L54" s="17">
        <f t="shared" si="3"/>
        <v>3.8959360923785193E-2</v>
      </c>
    </row>
    <row r="55" spans="2:12" ht="24" x14ac:dyDescent="0.2">
      <c r="B55" s="50" t="s">
        <v>96</v>
      </c>
      <c r="C55" s="51">
        <v>1.9463087248322148E-2</v>
      </c>
      <c r="D55" s="52">
        <v>0.13819222960633823</v>
      </c>
      <c r="E55" s="53">
        <v>1490</v>
      </c>
      <c r="F55" s="54">
        <v>0</v>
      </c>
      <c r="G55" s="41"/>
      <c r="H55" s="50" t="s">
        <v>96</v>
      </c>
      <c r="I55" s="60">
        <v>-2.169577902680592E-2</v>
      </c>
      <c r="J55" s="41"/>
      <c r="K55" s="17">
        <f t="shared" si="2"/>
        <v>-0.15394144987231007</v>
      </c>
      <c r="L55" s="17">
        <f t="shared" si="3"/>
        <v>3.0556482178624171E-3</v>
      </c>
    </row>
    <row r="56" spans="2:12" ht="24" x14ac:dyDescent="0.2">
      <c r="B56" s="50" t="s">
        <v>98</v>
      </c>
      <c r="C56" s="51">
        <v>6.711409395973154E-4</v>
      </c>
      <c r="D56" s="52">
        <v>2.5906388007542254E-2</v>
      </c>
      <c r="E56" s="53">
        <v>1490</v>
      </c>
      <c r="F56" s="54">
        <v>0</v>
      </c>
      <c r="G56" s="41"/>
      <c r="H56" s="50" t="s">
        <v>98</v>
      </c>
      <c r="I56" s="60">
        <v>7.8460011703396591E-3</v>
      </c>
      <c r="J56" s="41"/>
      <c r="K56" s="17">
        <f t="shared" si="2"/>
        <v>0.30265644888277765</v>
      </c>
      <c r="L56" s="17">
        <f t="shared" si="3"/>
        <v>-2.0326155062644566E-4</v>
      </c>
    </row>
    <row r="57" spans="2:12" ht="24" x14ac:dyDescent="0.2">
      <c r="B57" s="50" t="s">
        <v>99</v>
      </c>
      <c r="C57" s="51">
        <v>2.9530201342281879E-2</v>
      </c>
      <c r="D57" s="52">
        <v>0.1693440732305285</v>
      </c>
      <c r="E57" s="53">
        <v>1490</v>
      </c>
      <c r="F57" s="54">
        <v>0</v>
      </c>
      <c r="G57" s="41"/>
      <c r="H57" s="50" t="s">
        <v>99</v>
      </c>
      <c r="I57" s="60">
        <v>3.7960307073436922E-2</v>
      </c>
      <c r="J57" s="41"/>
      <c r="K57" s="17">
        <f t="shared" si="2"/>
        <v>0.2175413101844669</v>
      </c>
      <c r="L57" s="17">
        <f t="shared" si="3"/>
        <v>-6.6195142794720227E-3</v>
      </c>
    </row>
    <row r="58" spans="2:12" ht="24" x14ac:dyDescent="0.2">
      <c r="B58" s="50" t="s">
        <v>100</v>
      </c>
      <c r="C58" s="51">
        <v>0.75436241610738253</v>
      </c>
      <c r="D58" s="52">
        <v>0.4306091116645766</v>
      </c>
      <c r="E58" s="53">
        <v>1490</v>
      </c>
      <c r="F58" s="54">
        <v>0</v>
      </c>
      <c r="G58" s="41"/>
      <c r="H58" s="50" t="s">
        <v>100</v>
      </c>
      <c r="I58" s="60">
        <v>6.3470492327524053E-2</v>
      </c>
      <c r="J58" s="41"/>
      <c r="K58" s="17">
        <f t="shared" si="2"/>
        <v>3.6206243577939765E-2</v>
      </c>
      <c r="L58" s="17">
        <f t="shared" si="3"/>
        <v>-0.11119075896613194</v>
      </c>
    </row>
    <row r="59" spans="2:12" ht="24" x14ac:dyDescent="0.2">
      <c r="B59" s="50" t="s">
        <v>101</v>
      </c>
      <c r="C59" s="51">
        <v>4.0268456375838931E-3</v>
      </c>
      <c r="D59" s="52">
        <v>6.3350798397536698E-2</v>
      </c>
      <c r="E59" s="53">
        <v>1490</v>
      </c>
      <c r="F59" s="54">
        <v>0</v>
      </c>
      <c r="G59" s="41"/>
      <c r="H59" s="50" t="s">
        <v>101</v>
      </c>
      <c r="I59" s="60">
        <v>8.4923813736352029E-3</v>
      </c>
      <c r="J59" s="41"/>
      <c r="K59" s="17">
        <f t="shared" ref="K59:K83" si="4">((1-C59)/D59)*I59</f>
        <v>0.1335134533217969</v>
      </c>
      <c r="L59" s="17">
        <f t="shared" si="1"/>
        <v>-5.3981180588327598E-4</v>
      </c>
    </row>
    <row r="60" spans="2:12" ht="24" x14ac:dyDescent="0.2">
      <c r="B60" s="50" t="s">
        <v>103</v>
      </c>
      <c r="C60" s="51">
        <v>8.9261744966442957E-2</v>
      </c>
      <c r="D60" s="52">
        <v>0.28521690392235244</v>
      </c>
      <c r="E60" s="53">
        <v>1490</v>
      </c>
      <c r="F60" s="54">
        <v>0</v>
      </c>
      <c r="G60" s="41"/>
      <c r="H60" s="50" t="s">
        <v>103</v>
      </c>
      <c r="I60" s="60">
        <v>-6.352444011029125E-2</v>
      </c>
      <c r="J60" s="41"/>
      <c r="K60" s="17">
        <f t="shared" si="4"/>
        <v>-0.20284259783487651</v>
      </c>
      <c r="L60" s="17">
        <f t="shared" si="1"/>
        <v>1.9880667289637863E-2</v>
      </c>
    </row>
    <row r="61" spans="2:12" ht="24" x14ac:dyDescent="0.2">
      <c r="B61" s="50" t="s">
        <v>106</v>
      </c>
      <c r="C61" s="51">
        <v>8.0536912751677861E-3</v>
      </c>
      <c r="D61" s="52">
        <v>8.9410259832204839E-2</v>
      </c>
      <c r="E61" s="53">
        <v>1490</v>
      </c>
      <c r="F61" s="54">
        <v>0</v>
      </c>
      <c r="G61" s="41"/>
      <c r="H61" s="50" t="s">
        <v>106</v>
      </c>
      <c r="I61" s="60">
        <v>1.8104291519494276E-2</v>
      </c>
      <c r="J61" s="41"/>
      <c r="K61" s="17">
        <f t="shared" si="4"/>
        <v>0.20085485914640114</v>
      </c>
      <c r="L61" s="17">
        <f t="shared" si="1"/>
        <v>-1.6307566371832299E-3</v>
      </c>
    </row>
    <row r="62" spans="2:12" ht="24" x14ac:dyDescent="0.2">
      <c r="B62" s="50" t="s">
        <v>107</v>
      </c>
      <c r="C62" s="51">
        <v>3.3557046979865771E-3</v>
      </c>
      <c r="D62" s="52">
        <v>5.7850583788476531E-2</v>
      </c>
      <c r="E62" s="53">
        <v>1490</v>
      </c>
      <c r="F62" s="54">
        <v>0</v>
      </c>
      <c r="G62" s="41"/>
      <c r="H62" s="50" t="s">
        <v>107</v>
      </c>
      <c r="I62" s="60">
        <v>8.3993285247641516E-3</v>
      </c>
      <c r="J62" s="41"/>
      <c r="K62" s="17">
        <f t="shared" si="4"/>
        <v>0.14470282424775022</v>
      </c>
      <c r="L62" s="17">
        <f t="shared" si="1"/>
        <v>-4.8721489645707147E-4</v>
      </c>
    </row>
    <row r="63" spans="2:12" ht="24" x14ac:dyDescent="0.2">
      <c r="B63" s="50" t="s">
        <v>108</v>
      </c>
      <c r="C63" s="51">
        <v>0.85436241610738251</v>
      </c>
      <c r="D63" s="52">
        <v>0.35286093914498573</v>
      </c>
      <c r="E63" s="53">
        <v>1490</v>
      </c>
      <c r="F63" s="54">
        <v>0</v>
      </c>
      <c r="G63" s="41"/>
      <c r="H63" s="50" t="s">
        <v>108</v>
      </c>
      <c r="I63" s="60">
        <v>3.3577308377045458E-2</v>
      </c>
      <c r="J63" s="41"/>
      <c r="K63" s="17">
        <f t="shared" si="4"/>
        <v>1.3858485094721588E-2</v>
      </c>
      <c r="L63" s="17">
        <f t="shared" si="1"/>
        <v>-8.1298854956592503E-2</v>
      </c>
    </row>
    <row r="64" spans="2:12" ht="24" x14ac:dyDescent="0.2">
      <c r="B64" s="50" t="s">
        <v>109</v>
      </c>
      <c r="C64" s="51">
        <v>6.7114093959731542E-3</v>
      </c>
      <c r="D64" s="52">
        <v>8.1675231594637895E-2</v>
      </c>
      <c r="E64" s="53">
        <v>1490</v>
      </c>
      <c r="F64" s="54">
        <v>0</v>
      </c>
      <c r="G64" s="41"/>
      <c r="H64" s="50" t="s">
        <v>109</v>
      </c>
      <c r="I64" s="60">
        <v>6.0680578133805703E-3</v>
      </c>
      <c r="J64" s="41"/>
      <c r="K64" s="17">
        <f t="shared" si="4"/>
        <v>7.3796333055665839E-2</v>
      </c>
      <c r="L64" s="17">
        <f t="shared" si="1"/>
        <v>-4.9862387199774215E-4</v>
      </c>
    </row>
    <row r="65" spans="2:12" ht="24" x14ac:dyDescent="0.2">
      <c r="B65" s="50" t="s">
        <v>110</v>
      </c>
      <c r="C65" s="51">
        <v>1.2080536912751677E-2</v>
      </c>
      <c r="D65" s="52">
        <v>0.10928226167576856</v>
      </c>
      <c r="E65" s="53">
        <v>1490</v>
      </c>
      <c r="F65" s="54">
        <v>0</v>
      </c>
      <c r="G65" s="41"/>
      <c r="H65" s="50" t="s">
        <v>110</v>
      </c>
      <c r="I65" s="60">
        <v>2.8798333809308144E-2</v>
      </c>
      <c r="J65" s="41"/>
      <c r="K65" s="17">
        <f t="shared" si="4"/>
        <v>0.26033899773331143</v>
      </c>
      <c r="L65" s="17">
        <f t="shared" si="1"/>
        <v>-3.1834931788040795E-3</v>
      </c>
    </row>
    <row r="66" spans="2:12" ht="24" x14ac:dyDescent="0.2">
      <c r="B66" s="50" t="s">
        <v>111</v>
      </c>
      <c r="C66" s="51">
        <v>2.214765100671141E-2</v>
      </c>
      <c r="D66" s="52">
        <v>0.14721303376899048</v>
      </c>
      <c r="E66" s="53">
        <v>1490</v>
      </c>
      <c r="F66" s="54">
        <v>0</v>
      </c>
      <c r="G66" s="41"/>
      <c r="H66" s="50" t="s">
        <v>111</v>
      </c>
      <c r="I66" s="60">
        <v>1.3155719778986706E-3</v>
      </c>
      <c r="J66" s="41"/>
      <c r="K66" s="17">
        <f t="shared" si="4"/>
        <v>8.7385954621155386E-3</v>
      </c>
      <c r="L66" s="17">
        <f t="shared" si="1"/>
        <v>-1.9792288967042745E-4</v>
      </c>
    </row>
    <row r="67" spans="2:12" ht="24" x14ac:dyDescent="0.2">
      <c r="B67" s="50" t="s">
        <v>112</v>
      </c>
      <c r="C67" s="51">
        <v>3.3557046979865771E-3</v>
      </c>
      <c r="D67" s="52">
        <v>5.7850583788476628E-2</v>
      </c>
      <c r="E67" s="53">
        <v>1490</v>
      </c>
      <c r="F67" s="54">
        <v>0</v>
      </c>
      <c r="G67" s="41"/>
      <c r="H67" s="50" t="s">
        <v>112</v>
      </c>
      <c r="I67" s="60">
        <v>5.5909235366096398E-3</v>
      </c>
      <c r="J67" s="41"/>
      <c r="K67" s="17">
        <f t="shared" si="4"/>
        <v>9.6319893133760992E-2</v>
      </c>
      <c r="L67" s="17">
        <f t="shared" si="1"/>
        <v>-3.2430940449077773E-4</v>
      </c>
    </row>
    <row r="68" spans="2:12" ht="24" x14ac:dyDescent="0.2">
      <c r="B68" s="50" t="s">
        <v>113</v>
      </c>
      <c r="C68" s="51">
        <v>1.0067114093959731E-2</v>
      </c>
      <c r="D68" s="52">
        <v>9.9862206234945114E-2</v>
      </c>
      <c r="E68" s="53">
        <v>1490</v>
      </c>
      <c r="F68" s="54">
        <v>0</v>
      </c>
      <c r="G68" s="41"/>
      <c r="H68" s="50" t="s">
        <v>113</v>
      </c>
      <c r="I68" s="60">
        <v>-1.1880697753711462E-2</v>
      </c>
      <c r="J68" s="41"/>
      <c r="K68" s="17">
        <f t="shared" si="4"/>
        <v>-0.11777321829079918</v>
      </c>
      <c r="L68" s="17">
        <f t="shared" si="1"/>
        <v>1.1976937453301612E-3</v>
      </c>
    </row>
    <row r="69" spans="2:12" ht="24" x14ac:dyDescent="0.2">
      <c r="B69" s="50" t="s">
        <v>114</v>
      </c>
      <c r="C69" s="51">
        <v>1.3422818791946308E-3</v>
      </c>
      <c r="D69" s="52">
        <v>3.6624860598542808E-2</v>
      </c>
      <c r="E69" s="53">
        <v>1490</v>
      </c>
      <c r="F69" s="54">
        <v>0</v>
      </c>
      <c r="G69" s="41"/>
      <c r="H69" s="50" t="s">
        <v>114</v>
      </c>
      <c r="I69" s="60">
        <v>-9.3683188520205796E-3</v>
      </c>
      <c r="J69" s="41"/>
      <c r="K69" s="17">
        <f t="shared" si="4"/>
        <v>-0.25544790545248469</v>
      </c>
      <c r="L69" s="17">
        <f t="shared" si="1"/>
        <v>3.4334395894151167E-4</v>
      </c>
    </row>
    <row r="70" spans="2:12" ht="24" x14ac:dyDescent="0.2">
      <c r="B70" s="50" t="s">
        <v>115</v>
      </c>
      <c r="C70" s="51">
        <v>4.6979865771812077E-3</v>
      </c>
      <c r="D70" s="52">
        <v>6.8403624211084882E-2</v>
      </c>
      <c r="E70" s="53">
        <v>1490</v>
      </c>
      <c r="F70" s="54">
        <v>0</v>
      </c>
      <c r="G70" s="41"/>
      <c r="H70" s="50" t="s">
        <v>115</v>
      </c>
      <c r="I70" s="60">
        <v>-1.2127343507133083E-2</v>
      </c>
      <c r="J70" s="41"/>
      <c r="K70" s="17">
        <f t="shared" si="4"/>
        <v>-0.17645803931195345</v>
      </c>
      <c r="L70" s="17">
        <f t="shared" si="1"/>
        <v>8.3291050248393388E-4</v>
      </c>
    </row>
    <row r="71" spans="2:12" ht="24" x14ac:dyDescent="0.2">
      <c r="B71" s="50" t="s">
        <v>116</v>
      </c>
      <c r="C71" s="51">
        <v>0.11006711409395974</v>
      </c>
      <c r="D71" s="52">
        <v>0.31307847014418855</v>
      </c>
      <c r="E71" s="53">
        <v>1490</v>
      </c>
      <c r="F71" s="54">
        <v>0</v>
      </c>
      <c r="G71" s="41"/>
      <c r="H71" s="50" t="s">
        <v>116</v>
      </c>
      <c r="I71" s="60">
        <v>-4.9619829419414251E-2</v>
      </c>
      <c r="J71" s="41"/>
      <c r="K71" s="17">
        <f t="shared" si="4"/>
        <v>-0.14104552757347896</v>
      </c>
      <c r="L71" s="17">
        <f t="shared" si="1"/>
        <v>1.744454488842425E-2</v>
      </c>
    </row>
    <row r="72" spans="2:12" ht="24" x14ac:dyDescent="0.2">
      <c r="B72" s="50" t="s">
        <v>118</v>
      </c>
      <c r="C72" s="51">
        <v>0.14832214765100671</v>
      </c>
      <c r="D72" s="52">
        <v>0.35553836000154221</v>
      </c>
      <c r="E72" s="53">
        <v>1490</v>
      </c>
      <c r="F72" s="54">
        <v>0</v>
      </c>
      <c r="G72" s="41"/>
      <c r="H72" s="50" t="s">
        <v>118</v>
      </c>
      <c r="I72" s="60">
        <v>2.0218172050027287E-2</v>
      </c>
      <c r="J72" s="41"/>
      <c r="K72" s="17">
        <f t="shared" si="4"/>
        <v>4.8431818580462006E-2</v>
      </c>
      <c r="L72" s="17">
        <f t="shared" ref="L72:L97" si="5">((0-C72)/D72)*I72</f>
        <v>-8.434540509284558E-3</v>
      </c>
    </row>
    <row r="73" spans="2:12" ht="24" x14ac:dyDescent="0.2">
      <c r="B73" s="50" t="s">
        <v>119</v>
      </c>
      <c r="C73" s="51">
        <v>0.15973154362416109</v>
      </c>
      <c r="D73" s="52">
        <v>0.36647989967891831</v>
      </c>
      <c r="E73" s="53">
        <v>1490</v>
      </c>
      <c r="F73" s="54">
        <v>0</v>
      </c>
      <c r="G73" s="41"/>
      <c r="H73" s="50" t="s">
        <v>119</v>
      </c>
      <c r="I73" s="60">
        <v>3.5002226107649678E-2</v>
      </c>
      <c r="J73" s="41"/>
      <c r="K73" s="17">
        <f t="shared" si="4"/>
        <v>8.0253423249026179E-2</v>
      </c>
      <c r="L73" s="17">
        <f t="shared" si="5"/>
        <v>-1.5255842438712646E-2</v>
      </c>
    </row>
    <row r="74" spans="2:12" ht="24" x14ac:dyDescent="0.2">
      <c r="B74" s="50" t="s">
        <v>120</v>
      </c>
      <c r="C74" s="51">
        <v>0.24697986577181208</v>
      </c>
      <c r="D74" s="52">
        <v>0.43139971585465281</v>
      </c>
      <c r="E74" s="53">
        <v>1490</v>
      </c>
      <c r="F74" s="54">
        <v>0</v>
      </c>
      <c r="G74" s="41"/>
      <c r="H74" s="50" t="s">
        <v>120</v>
      </c>
      <c r="I74" s="60">
        <v>-1.0468428840792058E-2</v>
      </c>
      <c r="J74" s="41"/>
      <c r="K74" s="17">
        <f t="shared" si="4"/>
        <v>-1.8272932042234791E-2</v>
      </c>
      <c r="L74" s="17">
        <f t="shared" si="5"/>
        <v>5.9932611332819989E-3</v>
      </c>
    </row>
    <row r="75" spans="2:12" ht="24" x14ac:dyDescent="0.2">
      <c r="B75" s="50" t="s">
        <v>121</v>
      </c>
      <c r="C75" s="51">
        <v>3.1543624161073827E-2</v>
      </c>
      <c r="D75" s="52">
        <v>0.17484032754857759</v>
      </c>
      <c r="E75" s="53">
        <v>1490</v>
      </c>
      <c r="F75" s="54">
        <v>0</v>
      </c>
      <c r="G75" s="41"/>
      <c r="H75" s="50" t="s">
        <v>121</v>
      </c>
      <c r="I75" s="60">
        <v>9.4856502356173763E-3</v>
      </c>
      <c r="J75" s="41"/>
      <c r="K75" s="17">
        <f t="shared" si="4"/>
        <v>5.2541873939862663E-2</v>
      </c>
      <c r="L75" s="17">
        <f t="shared" si="5"/>
        <v>-1.7113430874383542E-3</v>
      </c>
    </row>
    <row r="76" spans="2:12" ht="24" x14ac:dyDescent="0.2">
      <c r="B76" s="50" t="s">
        <v>122</v>
      </c>
      <c r="C76" s="51">
        <v>0.2865771812080537</v>
      </c>
      <c r="D76" s="52">
        <v>0.45231405882051706</v>
      </c>
      <c r="E76" s="53">
        <v>1490</v>
      </c>
      <c r="F76" s="54">
        <v>0</v>
      </c>
      <c r="G76" s="41"/>
      <c r="H76" s="50" t="s">
        <v>122</v>
      </c>
      <c r="I76" s="60">
        <v>1.3156789746537601E-3</v>
      </c>
      <c r="J76" s="41"/>
      <c r="K76" s="17">
        <f t="shared" si="4"/>
        <v>2.0751851162230696E-3</v>
      </c>
      <c r="L76" s="17">
        <f t="shared" si="5"/>
        <v>-8.3358800059007607E-4</v>
      </c>
    </row>
    <row r="77" spans="2:12" ht="24" x14ac:dyDescent="0.2">
      <c r="B77" s="50" t="s">
        <v>124</v>
      </c>
      <c r="C77" s="51">
        <v>6.711409395973154E-4</v>
      </c>
      <c r="D77" s="52">
        <v>2.5906388007542084E-2</v>
      </c>
      <c r="E77" s="53">
        <v>1490</v>
      </c>
      <c r="F77" s="54">
        <v>0</v>
      </c>
      <c r="G77" s="41"/>
      <c r="H77" s="50" t="s">
        <v>124</v>
      </c>
      <c r="I77" s="60">
        <v>5.4255144831019527E-3</v>
      </c>
      <c r="J77" s="41"/>
      <c r="K77" s="17">
        <f t="shared" si="4"/>
        <v>0.20928711469292838</v>
      </c>
      <c r="L77" s="17">
        <f t="shared" si="5"/>
        <v>-1.4055548333977727E-4</v>
      </c>
    </row>
    <row r="78" spans="2:12" x14ac:dyDescent="0.2">
      <c r="B78" s="50" t="s">
        <v>125</v>
      </c>
      <c r="C78" s="51">
        <v>0.26845637583892618</v>
      </c>
      <c r="D78" s="52">
        <v>0.44330513458964899</v>
      </c>
      <c r="E78" s="53">
        <v>1490</v>
      </c>
      <c r="F78" s="54">
        <v>0</v>
      </c>
      <c r="G78" s="41"/>
      <c r="H78" s="50" t="s">
        <v>125</v>
      </c>
      <c r="I78" s="60">
        <v>-4.2503910783430517E-3</v>
      </c>
      <c r="J78" s="41"/>
      <c r="K78" s="17">
        <f t="shared" si="4"/>
        <v>-7.0140096537144253E-3</v>
      </c>
      <c r="L78" s="17">
        <f t="shared" si="5"/>
        <v>2.5739484967759359E-3</v>
      </c>
    </row>
    <row r="79" spans="2:12" s="115" customFormat="1" ht="24" x14ac:dyDescent="0.2">
      <c r="B79" s="123" t="s">
        <v>126</v>
      </c>
      <c r="C79" s="124">
        <v>1.9395973154362416</v>
      </c>
      <c r="D79" s="125">
        <v>1.2516111197801525</v>
      </c>
      <c r="E79" s="126">
        <v>1490</v>
      </c>
      <c r="F79" s="127">
        <v>0</v>
      </c>
      <c r="G79" s="121"/>
      <c r="H79" s="123" t="s">
        <v>126</v>
      </c>
      <c r="I79" s="128">
        <v>-2.959086090604602E-2</v>
      </c>
      <c r="J79" s="121"/>
      <c r="L79" s="115" t="s">
        <v>195</v>
      </c>
    </row>
    <row r="80" spans="2:12" x14ac:dyDescent="0.2">
      <c r="B80" s="50" t="s">
        <v>127</v>
      </c>
      <c r="C80" s="55">
        <v>6.0402684563758387E-3</v>
      </c>
      <c r="D80" s="56">
        <v>7.7510100660675513E-2</v>
      </c>
      <c r="E80" s="53">
        <v>1490</v>
      </c>
      <c r="F80" s="54">
        <v>0</v>
      </c>
      <c r="G80" s="41"/>
      <c r="H80" s="50" t="s">
        <v>127</v>
      </c>
      <c r="I80" s="60">
        <v>6.2159375987837877E-3</v>
      </c>
      <c r="J80" s="41"/>
      <c r="K80" s="17">
        <f t="shared" si="4"/>
        <v>7.9710794003827676E-2</v>
      </c>
      <c r="L80" s="17">
        <f t="shared" si="5"/>
        <v>-4.8440050373696768E-4</v>
      </c>
    </row>
    <row r="81" spans="2:12" x14ac:dyDescent="0.2">
      <c r="B81" s="50" t="s">
        <v>128</v>
      </c>
      <c r="C81" s="55">
        <v>2.0134228187919465E-3</v>
      </c>
      <c r="D81" s="56">
        <v>4.4841035032616515E-2</v>
      </c>
      <c r="E81" s="53">
        <v>1490</v>
      </c>
      <c r="F81" s="54">
        <v>0</v>
      </c>
      <c r="G81" s="41"/>
      <c r="H81" s="50" t="s">
        <v>128</v>
      </c>
      <c r="I81" s="60">
        <v>1.4531089623605095E-3</v>
      </c>
      <c r="J81" s="41"/>
      <c r="K81" s="17">
        <f t="shared" si="4"/>
        <v>3.2340538940786409E-2</v>
      </c>
      <c r="L81" s="17">
        <f t="shared" si="5"/>
        <v>-6.5246547963926843E-5</v>
      </c>
    </row>
    <row r="82" spans="2:12" x14ac:dyDescent="0.2">
      <c r="B82" s="50" t="s">
        <v>129</v>
      </c>
      <c r="C82" s="55">
        <v>6.711409395973154E-4</v>
      </c>
      <c r="D82" s="56">
        <v>2.5906388007542559E-2</v>
      </c>
      <c r="E82" s="53">
        <v>1490</v>
      </c>
      <c r="F82" s="54">
        <v>0</v>
      </c>
      <c r="G82" s="41"/>
      <c r="H82" s="50" t="s">
        <v>129</v>
      </c>
      <c r="I82" s="60">
        <v>8.2412350972533126E-3</v>
      </c>
      <c r="J82" s="41"/>
      <c r="K82" s="17">
        <f t="shared" si="4"/>
        <v>0.3179024441612201</v>
      </c>
      <c r="L82" s="17">
        <f t="shared" si="5"/>
        <v>-2.1350063409081264E-4</v>
      </c>
    </row>
    <row r="83" spans="2:12" x14ac:dyDescent="0.2">
      <c r="B83" s="50" t="s">
        <v>130</v>
      </c>
      <c r="C83" s="55">
        <v>2.0134228187919465E-3</v>
      </c>
      <c r="D83" s="56">
        <v>4.484103503261555E-2</v>
      </c>
      <c r="E83" s="53">
        <v>1490</v>
      </c>
      <c r="F83" s="54">
        <v>0</v>
      </c>
      <c r="G83" s="41"/>
      <c r="H83" s="50" t="s">
        <v>130</v>
      </c>
      <c r="I83" s="60">
        <v>9.6690093971404359E-4</v>
      </c>
      <c r="J83" s="41"/>
      <c r="K83" s="17">
        <f t="shared" si="4"/>
        <v>2.1519444379386948E-2</v>
      </c>
      <c r="L83" s="17">
        <f t="shared" si="5"/>
        <v>-4.3415153421762508E-5</v>
      </c>
    </row>
    <row r="84" spans="2:12" x14ac:dyDescent="0.2">
      <c r="B84" s="50" t="s">
        <v>131</v>
      </c>
      <c r="C84" s="55">
        <v>6.711409395973154E-4</v>
      </c>
      <c r="D84" s="56">
        <v>2.5906388007542438E-2</v>
      </c>
      <c r="E84" s="53">
        <v>1490</v>
      </c>
      <c r="F84" s="54">
        <v>0</v>
      </c>
      <c r="G84" s="41"/>
      <c r="H84" s="50" t="s">
        <v>131</v>
      </c>
      <c r="I84" s="60">
        <v>1.3030883414808498E-2</v>
      </c>
      <c r="J84" s="41"/>
      <c r="K84" s="17">
        <f t="shared" ref="K84:K97" si="6">((1-C84)/D84)*I84</f>
        <v>0.50266126839752456</v>
      </c>
      <c r="L84" s="17">
        <f t="shared" si="5"/>
        <v>-3.3758312182506682E-4</v>
      </c>
    </row>
    <row r="85" spans="2:12" x14ac:dyDescent="0.2">
      <c r="B85" s="50" t="s">
        <v>132</v>
      </c>
      <c r="C85" s="55">
        <v>2.0134228187919465E-3</v>
      </c>
      <c r="D85" s="56">
        <v>4.4841035032616078E-2</v>
      </c>
      <c r="E85" s="53">
        <v>1490</v>
      </c>
      <c r="F85" s="54">
        <v>0</v>
      </c>
      <c r="G85" s="41"/>
      <c r="H85" s="50" t="s">
        <v>132</v>
      </c>
      <c r="I85" s="60">
        <v>8.0193398938204815E-3</v>
      </c>
      <c r="J85" s="41"/>
      <c r="K85" s="17">
        <f t="shared" si="6"/>
        <v>0.17847923372119584</v>
      </c>
      <c r="L85" s="17">
        <f t="shared" si="5"/>
        <v>-3.6007915343886184E-4</v>
      </c>
    </row>
    <row r="86" spans="2:12" x14ac:dyDescent="0.2">
      <c r="B86" s="50" t="s">
        <v>133</v>
      </c>
      <c r="C86" s="55">
        <v>6.7114093959731542E-3</v>
      </c>
      <c r="D86" s="56">
        <v>8.1675231594637479E-2</v>
      </c>
      <c r="E86" s="53">
        <v>1490</v>
      </c>
      <c r="F86" s="54">
        <v>0</v>
      </c>
      <c r="G86" s="41"/>
      <c r="H86" s="50" t="s">
        <v>133</v>
      </c>
      <c r="I86" s="60">
        <v>-8.8978615344305172E-3</v>
      </c>
      <c r="J86" s="41"/>
      <c r="K86" s="17">
        <f t="shared" si="6"/>
        <v>-0.10821082683657252</v>
      </c>
      <c r="L86" s="17">
        <f t="shared" si="5"/>
        <v>7.3115423538224671E-4</v>
      </c>
    </row>
    <row r="87" spans="2:12" x14ac:dyDescent="0.2">
      <c r="B87" s="50" t="s">
        <v>134</v>
      </c>
      <c r="C87" s="55">
        <v>5.3691275167785232E-3</v>
      </c>
      <c r="D87" s="56">
        <v>7.3101891134808888E-2</v>
      </c>
      <c r="E87" s="53">
        <v>1490</v>
      </c>
      <c r="F87" s="54">
        <v>0</v>
      </c>
      <c r="G87" s="41"/>
      <c r="H87" s="50" t="s">
        <v>134</v>
      </c>
      <c r="I87" s="60">
        <v>-2.4069456530142882E-3</v>
      </c>
      <c r="J87" s="41"/>
      <c r="K87" s="17">
        <f t="shared" si="6"/>
        <v>-3.2749117946380163E-2</v>
      </c>
      <c r="L87" s="17">
        <f t="shared" si="5"/>
        <v>1.7678336273349614E-4</v>
      </c>
    </row>
    <row r="88" spans="2:12" x14ac:dyDescent="0.2">
      <c r="B88" s="50" t="s">
        <v>135</v>
      </c>
      <c r="C88" s="55">
        <v>4.6979865771812077E-3</v>
      </c>
      <c r="D88" s="56">
        <v>6.8403624211084466E-2</v>
      </c>
      <c r="E88" s="53">
        <v>1490</v>
      </c>
      <c r="F88" s="54">
        <v>0</v>
      </c>
      <c r="G88" s="41"/>
      <c r="H88" s="50" t="s">
        <v>135</v>
      </c>
      <c r="I88" s="60">
        <v>1.5319975946315741E-2</v>
      </c>
      <c r="J88" s="41"/>
      <c r="K88" s="17">
        <f t="shared" si="6"/>
        <v>0.22291220795412689</v>
      </c>
      <c r="L88" s="17">
        <f t="shared" si="5"/>
        <v>-1.0521816963444965E-3</v>
      </c>
    </row>
    <row r="89" spans="2:12" x14ac:dyDescent="0.2">
      <c r="B89" s="50" t="s">
        <v>136</v>
      </c>
      <c r="C89" s="55">
        <v>6.711409395973154E-4</v>
      </c>
      <c r="D89" s="56">
        <v>2.5906388007542559E-2</v>
      </c>
      <c r="E89" s="53">
        <v>1490</v>
      </c>
      <c r="F89" s="54">
        <v>0</v>
      </c>
      <c r="G89" s="41"/>
      <c r="H89" s="50" t="s">
        <v>136</v>
      </c>
      <c r="I89" s="60">
        <v>8.2412350972531998E-3</v>
      </c>
      <c r="J89" s="41"/>
      <c r="K89" s="17">
        <f t="shared" si="6"/>
        <v>0.31790244416121571</v>
      </c>
      <c r="L89" s="17">
        <f t="shared" si="5"/>
        <v>-2.1350063409080974E-4</v>
      </c>
    </row>
    <row r="90" spans="2:12" x14ac:dyDescent="0.2">
      <c r="B90" s="50" t="s">
        <v>137</v>
      </c>
      <c r="C90" s="55">
        <v>1.3422818791946308E-3</v>
      </c>
      <c r="D90" s="56">
        <v>3.6624860598542502E-2</v>
      </c>
      <c r="E90" s="53">
        <v>1490</v>
      </c>
      <c r="F90" s="54">
        <v>0</v>
      </c>
      <c r="G90" s="41"/>
      <c r="H90" s="50" t="s">
        <v>137</v>
      </c>
      <c r="I90" s="60">
        <v>1.5889924500690444E-2</v>
      </c>
      <c r="J90" s="41"/>
      <c r="K90" s="17">
        <f t="shared" si="6"/>
        <v>0.43327388783570941</v>
      </c>
      <c r="L90" s="17">
        <f t="shared" si="5"/>
        <v>-5.8235737612326527E-4</v>
      </c>
    </row>
    <row r="91" spans="2:12" ht="24" x14ac:dyDescent="0.2">
      <c r="B91" s="50" t="s">
        <v>138</v>
      </c>
      <c r="C91" s="55">
        <v>0.10939597315436242</v>
      </c>
      <c r="D91" s="56">
        <v>0.31224017418859923</v>
      </c>
      <c r="E91" s="53">
        <v>1490</v>
      </c>
      <c r="F91" s="54">
        <v>0</v>
      </c>
      <c r="G91" s="41"/>
      <c r="H91" s="50" t="s">
        <v>138</v>
      </c>
      <c r="I91" s="60">
        <v>-6.3391589437729609E-3</v>
      </c>
      <c r="J91" s="41"/>
      <c r="K91" s="17">
        <f t="shared" si="6"/>
        <v>-1.8081211031891864E-2</v>
      </c>
      <c r="L91" s="17">
        <f t="shared" si="5"/>
        <v>2.2209776926890535E-3</v>
      </c>
    </row>
    <row r="92" spans="2:12" ht="24" x14ac:dyDescent="0.2">
      <c r="B92" s="50" t="s">
        <v>139</v>
      </c>
      <c r="C92" s="55">
        <v>5.4362416107382551E-2</v>
      </c>
      <c r="D92" s="56">
        <v>0.22680755814575107</v>
      </c>
      <c r="E92" s="53">
        <v>1490</v>
      </c>
      <c r="F92" s="54">
        <v>0</v>
      </c>
      <c r="G92" s="41"/>
      <c r="H92" s="50" t="s">
        <v>139</v>
      </c>
      <c r="I92" s="60">
        <v>2.0886359984743769E-2</v>
      </c>
      <c r="J92" s="41"/>
      <c r="K92" s="17">
        <f t="shared" si="6"/>
        <v>8.7082313983523452E-2</v>
      </c>
      <c r="L92" s="17">
        <f t="shared" si="5"/>
        <v>-5.0061514781159673E-3</v>
      </c>
    </row>
    <row r="93" spans="2:12" ht="24" x14ac:dyDescent="0.2">
      <c r="B93" s="50" t="s">
        <v>140</v>
      </c>
      <c r="C93" s="55">
        <v>1.4765100671140939E-2</v>
      </c>
      <c r="D93" s="56">
        <v>0.12065182211418581</v>
      </c>
      <c r="E93" s="53">
        <v>1490</v>
      </c>
      <c r="F93" s="54">
        <v>0</v>
      </c>
      <c r="G93" s="41"/>
      <c r="H93" s="50" t="s">
        <v>140</v>
      </c>
      <c r="I93" s="60">
        <v>1.6747412898229584E-2</v>
      </c>
      <c r="J93" s="41"/>
      <c r="K93" s="17">
        <f t="shared" si="6"/>
        <v>0.13675827991383507</v>
      </c>
      <c r="L93" s="17">
        <f t="shared" si="5"/>
        <v>-2.0495110068830869E-3</v>
      </c>
    </row>
    <row r="94" spans="2:12" x14ac:dyDescent="0.2">
      <c r="B94" s="50" t="s">
        <v>141</v>
      </c>
      <c r="C94" s="55">
        <v>1.8791946308724831E-2</v>
      </c>
      <c r="D94" s="56">
        <v>0.13583516633503659</v>
      </c>
      <c r="E94" s="53">
        <v>1490</v>
      </c>
      <c r="F94" s="54">
        <v>0</v>
      </c>
      <c r="G94" s="41"/>
      <c r="H94" s="50" t="s">
        <v>141</v>
      </c>
      <c r="I94" s="60">
        <v>-7.3298736366774332E-4</v>
      </c>
      <c r="J94" s="41"/>
      <c r="K94" s="17">
        <f t="shared" si="6"/>
        <v>-5.2947489511721187E-3</v>
      </c>
      <c r="L94" s="17">
        <f t="shared" si="5"/>
        <v>1.0140422067908299E-4</v>
      </c>
    </row>
    <row r="95" spans="2:12" x14ac:dyDescent="0.2">
      <c r="B95" s="50" t="s">
        <v>142</v>
      </c>
      <c r="C95" s="55">
        <v>4.0268456375838931E-3</v>
      </c>
      <c r="D95" s="56">
        <v>6.3350798397536781E-2</v>
      </c>
      <c r="E95" s="53">
        <v>1490</v>
      </c>
      <c r="F95" s="54">
        <v>0</v>
      </c>
      <c r="G95" s="41"/>
      <c r="H95" s="50" t="s">
        <v>142</v>
      </c>
      <c r="I95" s="60">
        <v>8.3119191764734878E-3</v>
      </c>
      <c r="J95" s="41"/>
      <c r="K95" s="17">
        <f t="shared" si="6"/>
        <v>0.13067630669860097</v>
      </c>
      <c r="L95" s="17">
        <f t="shared" si="5"/>
        <v>-5.2834086266280726E-4</v>
      </c>
    </row>
    <row r="96" spans="2:12" x14ac:dyDescent="0.2">
      <c r="B96" s="50" t="s">
        <v>143</v>
      </c>
      <c r="C96" s="55">
        <v>3.3557046979865771E-3</v>
      </c>
      <c r="D96" s="56">
        <v>5.7850583788476913E-2</v>
      </c>
      <c r="E96" s="53">
        <v>1490</v>
      </c>
      <c r="F96" s="54">
        <v>0</v>
      </c>
      <c r="G96" s="41"/>
      <c r="H96" s="50" t="s">
        <v>143</v>
      </c>
      <c r="I96" s="60">
        <v>-1.8622381871515339E-3</v>
      </c>
      <c r="J96" s="41"/>
      <c r="K96" s="17">
        <f t="shared" si="6"/>
        <v>-3.2082460438157726E-2</v>
      </c>
      <c r="L96" s="17">
        <f t="shared" si="5"/>
        <v>1.0802175231702939E-4</v>
      </c>
    </row>
    <row r="97" spans="2:12" x14ac:dyDescent="0.2">
      <c r="B97" s="50" t="s">
        <v>144</v>
      </c>
      <c r="C97" s="55">
        <v>1.3422818791946308E-2</v>
      </c>
      <c r="D97" s="56">
        <v>0.11511533511607537</v>
      </c>
      <c r="E97" s="53">
        <v>1490</v>
      </c>
      <c r="F97" s="54">
        <v>0</v>
      </c>
      <c r="G97" s="41"/>
      <c r="H97" s="50" t="s">
        <v>144</v>
      </c>
      <c r="I97" s="60">
        <v>6.2895300059412507E-3</v>
      </c>
      <c r="J97" s="41"/>
      <c r="K97" s="17">
        <f t="shared" si="6"/>
        <v>5.3903389831842445E-2</v>
      </c>
      <c r="L97" s="17">
        <f t="shared" si="5"/>
        <v>-7.3337945349445503E-4</v>
      </c>
    </row>
    <row r="98" spans="2:12" s="115" customFormat="1" ht="15.75" thickBot="1" x14ac:dyDescent="0.25">
      <c r="B98" s="116" t="s">
        <v>145</v>
      </c>
      <c r="C98" s="117">
        <v>0.8315188172043011</v>
      </c>
      <c r="D98" s="118">
        <v>5.3321340289357044</v>
      </c>
      <c r="E98" s="119">
        <v>1490</v>
      </c>
      <c r="F98" s="120">
        <v>2</v>
      </c>
      <c r="G98" s="121"/>
      <c r="H98" s="116" t="s">
        <v>145</v>
      </c>
      <c r="I98" s="122">
        <v>1.0290533124562963E-2</v>
      </c>
      <c r="J98" s="121"/>
      <c r="L98" s="115" t="s">
        <v>196</v>
      </c>
    </row>
    <row r="99" spans="2:12" ht="33" customHeight="1" thickTop="1" x14ac:dyDescent="0.2">
      <c r="B99" s="153" t="s">
        <v>43</v>
      </c>
      <c r="C99" s="153"/>
      <c r="D99" s="153"/>
      <c r="E99" s="153"/>
      <c r="F99" s="153"/>
      <c r="G99" s="41"/>
      <c r="H99" s="153" t="s">
        <v>7</v>
      </c>
      <c r="I99" s="153"/>
      <c r="J99" s="41"/>
    </row>
  </sheetData>
  <mergeCells count="7">
    <mergeCell ref="K5:L5"/>
    <mergeCell ref="B5:F5"/>
    <mergeCell ref="B6"/>
    <mergeCell ref="B99:F99"/>
    <mergeCell ref="H4:I4"/>
    <mergeCell ref="H5:H6"/>
    <mergeCell ref="H99:I99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40"/>
  <sheetViews>
    <sheetView workbookViewId="0">
      <selection activeCell="B5" sqref="B5"/>
    </sheetView>
  </sheetViews>
  <sheetFormatPr defaultColWidth="9.140625" defaultRowHeight="15" x14ac:dyDescent="0.25"/>
  <cols>
    <col min="1" max="1" width="5.42578125" style="17" customWidth="1"/>
    <col min="2" max="2" width="45.7109375" style="17" customWidth="1"/>
    <col min="3" max="3" width="8.42578125" style="17" customWidth="1"/>
    <col min="4" max="4" width="8.85546875" style="17" bestFit="1" customWidth="1"/>
    <col min="5" max="5" width="7.5703125" style="17" bestFit="1" customWidth="1"/>
    <col min="6" max="6" width="6" style="17" customWidth="1"/>
    <col min="7" max="7" width="3.7109375" style="17" customWidth="1"/>
    <col min="8" max="8" width="44.7109375" style="17" customWidth="1"/>
    <col min="9" max="9" width="7.5703125" style="17" customWidth="1"/>
    <col min="10" max="10" width="5.140625" style="17" customWidth="1"/>
    <col min="11" max="11" width="15.140625" style="17" customWidth="1"/>
    <col min="12" max="12" width="15.28515625" style="17" bestFit="1" customWidth="1"/>
    <col min="13" max="16384" width="9.140625" style="17"/>
  </cols>
  <sheetData>
    <row r="1" spans="1:12" x14ac:dyDescent="0.25">
      <c r="A1" s="17" t="s">
        <v>11</v>
      </c>
    </row>
    <row r="2" spans="1:12" ht="15.75" thickBot="1" x14ac:dyDescent="0.25">
      <c r="H2" s="156" t="s">
        <v>6</v>
      </c>
      <c r="I2" s="156"/>
      <c r="J2" s="61"/>
    </row>
    <row r="3" spans="1:12" ht="25.5" thickTop="1" thickBot="1" x14ac:dyDescent="0.25">
      <c r="B3" s="156" t="s">
        <v>0</v>
      </c>
      <c r="C3" s="156"/>
      <c r="D3" s="156"/>
      <c r="E3" s="156"/>
      <c r="F3" s="156"/>
      <c r="G3" s="61"/>
      <c r="H3" s="159" t="s">
        <v>42</v>
      </c>
      <c r="I3" s="77" t="s">
        <v>4</v>
      </c>
      <c r="J3" s="61"/>
      <c r="K3" s="145" t="s">
        <v>8</v>
      </c>
      <c r="L3" s="145"/>
    </row>
    <row r="4" spans="1:12" ht="61.5" thickTop="1" thickBot="1" x14ac:dyDescent="0.25">
      <c r="B4" s="157" t="s">
        <v>42</v>
      </c>
      <c r="C4" s="62" t="s">
        <v>1</v>
      </c>
      <c r="D4" s="63" t="s">
        <v>44</v>
      </c>
      <c r="E4" s="63" t="s">
        <v>45</v>
      </c>
      <c r="F4" s="64" t="s">
        <v>2</v>
      </c>
      <c r="G4" s="61"/>
      <c r="H4" s="160"/>
      <c r="I4" s="78" t="s">
        <v>5</v>
      </c>
      <c r="J4" s="61"/>
      <c r="K4" s="16" t="s">
        <v>9</v>
      </c>
      <c r="L4" s="16" t="s">
        <v>10</v>
      </c>
    </row>
    <row r="5" spans="1:12" ht="24.75" thickTop="1" x14ac:dyDescent="0.2">
      <c r="B5" s="65" t="s">
        <v>46</v>
      </c>
      <c r="C5" s="66">
        <v>6.6994193836534171E-3</v>
      </c>
      <c r="D5" s="67">
        <v>8.1593569562452881E-2</v>
      </c>
      <c r="E5" s="68">
        <v>2239</v>
      </c>
      <c r="F5" s="69">
        <v>0</v>
      </c>
      <c r="G5" s="61"/>
      <c r="H5" s="65" t="s">
        <v>46</v>
      </c>
      <c r="I5" s="79">
        <v>4.6575001335029766E-2</v>
      </c>
      <c r="J5" s="61"/>
      <c r="K5" s="17">
        <f>((1-C5)/D5)*I5</f>
        <v>0.56699291520616513</v>
      </c>
      <c r="L5" s="17">
        <f>((0-C5)/D5)*I5</f>
        <v>-3.8241428633509346E-3</v>
      </c>
    </row>
    <row r="6" spans="1:12" ht="24" x14ac:dyDescent="0.2">
      <c r="B6" s="70" t="s">
        <v>47</v>
      </c>
      <c r="C6" s="71">
        <v>2.7244305493523895E-2</v>
      </c>
      <c r="D6" s="72">
        <v>0.16283087900817664</v>
      </c>
      <c r="E6" s="73">
        <v>2239</v>
      </c>
      <c r="F6" s="74">
        <v>0</v>
      </c>
      <c r="G6" s="61"/>
      <c r="H6" s="70" t="s">
        <v>47</v>
      </c>
      <c r="I6" s="80">
        <v>3.7639488122528403E-2</v>
      </c>
      <c r="J6" s="61"/>
      <c r="K6" s="17">
        <f t="shared" ref="K6:K69" si="0">((1-C6)/D6)*I6</f>
        <v>0.22485923206039921</v>
      </c>
      <c r="L6" s="17">
        <f t="shared" ref="L6:L69" si="1">((0-C6)/D6)*I6</f>
        <v>-6.2977103561452485E-3</v>
      </c>
    </row>
    <row r="7" spans="1:12" ht="24" x14ac:dyDescent="0.2">
      <c r="B7" s="70" t="s">
        <v>48</v>
      </c>
      <c r="C7" s="71">
        <v>1.2058954890576149E-2</v>
      </c>
      <c r="D7" s="72">
        <v>0.10917353064523336</v>
      </c>
      <c r="E7" s="73">
        <v>2239</v>
      </c>
      <c r="F7" s="74">
        <v>0</v>
      </c>
      <c r="G7" s="61"/>
      <c r="H7" s="70" t="s">
        <v>48</v>
      </c>
      <c r="I7" s="80">
        <v>1.5247614027320803E-2</v>
      </c>
      <c r="J7" s="61"/>
      <c r="K7" s="17">
        <f t="shared" si="0"/>
        <v>0.13797981661440503</v>
      </c>
      <c r="L7" s="17">
        <f t="shared" si="1"/>
        <v>-1.6842021015320684E-3</v>
      </c>
    </row>
    <row r="8" spans="1:12" ht="24" x14ac:dyDescent="0.2">
      <c r="B8" s="70" t="s">
        <v>49</v>
      </c>
      <c r="C8" s="71">
        <v>8.2179544439481916E-2</v>
      </c>
      <c r="D8" s="72">
        <v>0.27469941637719164</v>
      </c>
      <c r="E8" s="73">
        <v>2239</v>
      </c>
      <c r="F8" s="74">
        <v>0</v>
      </c>
      <c r="G8" s="61"/>
      <c r="H8" s="70" t="s">
        <v>49</v>
      </c>
      <c r="I8" s="80">
        <v>-6.317652323207283E-3</v>
      </c>
      <c r="J8" s="61"/>
      <c r="K8" s="17">
        <f t="shared" si="0"/>
        <v>-2.1108419558478982E-2</v>
      </c>
      <c r="L8" s="17">
        <f t="shared" si="1"/>
        <v>1.8899996101022546E-3</v>
      </c>
    </row>
    <row r="9" spans="1:12" ht="24" x14ac:dyDescent="0.2">
      <c r="B9" s="70" t="s">
        <v>50</v>
      </c>
      <c r="C9" s="71">
        <v>0.64850379633765076</v>
      </c>
      <c r="D9" s="72">
        <v>0.47754421292520383</v>
      </c>
      <c r="E9" s="73">
        <v>2239</v>
      </c>
      <c r="F9" s="74">
        <v>0</v>
      </c>
      <c r="G9" s="61"/>
      <c r="H9" s="70" t="s">
        <v>50</v>
      </c>
      <c r="I9" s="80">
        <v>-5.9865425452848712E-3</v>
      </c>
      <c r="J9" s="61"/>
      <c r="K9" s="17">
        <f t="shared" si="0"/>
        <v>-4.4063919544562692E-3</v>
      </c>
      <c r="L9" s="17">
        <f t="shared" si="1"/>
        <v>8.129709171372939E-3</v>
      </c>
    </row>
    <row r="10" spans="1:12" ht="24" x14ac:dyDescent="0.2">
      <c r="B10" s="70" t="s">
        <v>51</v>
      </c>
      <c r="C10" s="71">
        <v>4.9575703439035286E-2</v>
      </c>
      <c r="D10" s="72">
        <v>0.21711519215820207</v>
      </c>
      <c r="E10" s="73">
        <v>2239</v>
      </c>
      <c r="F10" s="74">
        <v>0</v>
      </c>
      <c r="G10" s="61"/>
      <c r="H10" s="70" t="s">
        <v>51</v>
      </c>
      <c r="I10" s="80">
        <v>-6.2163009779826594E-3</v>
      </c>
      <c r="J10" s="61"/>
      <c r="K10" s="17">
        <f t="shared" si="0"/>
        <v>-2.7211930337446961E-2</v>
      </c>
      <c r="L10" s="17">
        <f t="shared" si="1"/>
        <v>1.4194192986168295E-3</v>
      </c>
    </row>
    <row r="11" spans="1:12" ht="24" x14ac:dyDescent="0.2">
      <c r="B11" s="70" t="s">
        <v>52</v>
      </c>
      <c r="C11" s="71">
        <v>8.7985707905314875E-2</v>
      </c>
      <c r="D11" s="72">
        <v>0.28333739329161378</v>
      </c>
      <c r="E11" s="73">
        <v>2239</v>
      </c>
      <c r="F11" s="74">
        <v>0</v>
      </c>
      <c r="G11" s="61"/>
      <c r="H11" s="70" t="s">
        <v>52</v>
      </c>
      <c r="I11" s="80">
        <v>-1.5407605434352527E-2</v>
      </c>
      <c r="J11" s="61"/>
      <c r="K11" s="17">
        <f t="shared" si="0"/>
        <v>-4.9594429453308428E-2</v>
      </c>
      <c r="L11" s="17">
        <f t="shared" si="1"/>
        <v>4.7845752214993927E-3</v>
      </c>
    </row>
    <row r="12" spans="1:12" ht="24" x14ac:dyDescent="0.2">
      <c r="B12" s="70" t="s">
        <v>53</v>
      </c>
      <c r="C12" s="71">
        <v>3.1263957123715946E-3</v>
      </c>
      <c r="D12" s="72">
        <v>5.5839179385352759E-2</v>
      </c>
      <c r="E12" s="73">
        <v>2239</v>
      </c>
      <c r="F12" s="74">
        <v>0</v>
      </c>
      <c r="G12" s="61"/>
      <c r="H12" s="70" t="s">
        <v>53</v>
      </c>
      <c r="I12" s="80">
        <v>-1.3048588673669351E-3</v>
      </c>
      <c r="J12" s="61"/>
      <c r="K12" s="17">
        <f t="shared" si="0"/>
        <v>-2.3295101692342529E-2</v>
      </c>
      <c r="L12" s="17">
        <f t="shared" si="1"/>
        <v>7.3058114626522268E-5</v>
      </c>
    </row>
    <row r="13" spans="1:12" ht="24" x14ac:dyDescent="0.2">
      <c r="B13" s="70" t="s">
        <v>54</v>
      </c>
      <c r="C13" s="71">
        <v>1.9205002233139794E-2</v>
      </c>
      <c r="D13" s="72">
        <v>0.13727558647346466</v>
      </c>
      <c r="E13" s="73">
        <v>2239</v>
      </c>
      <c r="F13" s="74">
        <v>0</v>
      </c>
      <c r="G13" s="61"/>
      <c r="H13" s="70" t="s">
        <v>54</v>
      </c>
      <c r="I13" s="80">
        <v>-8.1323958815959115E-3</v>
      </c>
      <c r="J13" s="61"/>
      <c r="K13" s="17">
        <f t="shared" si="0"/>
        <v>-5.8103654156093414E-2</v>
      </c>
      <c r="L13" s="17">
        <f t="shared" si="1"/>
        <v>1.1377309329289693E-3</v>
      </c>
    </row>
    <row r="14" spans="1:12" ht="48" x14ac:dyDescent="0.2">
      <c r="B14" s="70" t="s">
        <v>55</v>
      </c>
      <c r="C14" s="71">
        <v>6.2527914247431884E-2</v>
      </c>
      <c r="D14" s="72">
        <v>0.2421659893564054</v>
      </c>
      <c r="E14" s="73">
        <v>2239</v>
      </c>
      <c r="F14" s="74">
        <v>0</v>
      </c>
      <c r="G14" s="61"/>
      <c r="H14" s="70" t="s">
        <v>55</v>
      </c>
      <c r="I14" s="80">
        <v>-7.1772414912547866E-4</v>
      </c>
      <c r="J14" s="61"/>
      <c r="K14" s="17">
        <f t="shared" si="0"/>
        <v>-2.7784510816892408E-3</v>
      </c>
      <c r="L14" s="17">
        <f t="shared" si="1"/>
        <v>1.8531831893115467E-4</v>
      </c>
    </row>
    <row r="15" spans="1:12" x14ac:dyDescent="0.2">
      <c r="B15" s="70" t="s">
        <v>56</v>
      </c>
      <c r="C15" s="71">
        <v>8.9325591782045551E-4</v>
      </c>
      <c r="D15" s="72">
        <v>2.988070927019441E-2</v>
      </c>
      <c r="E15" s="73">
        <v>2239</v>
      </c>
      <c r="F15" s="74">
        <v>0</v>
      </c>
      <c r="G15" s="61"/>
      <c r="H15" s="70" t="s">
        <v>56</v>
      </c>
      <c r="I15" s="80">
        <v>2.6378534518004841E-3</v>
      </c>
      <c r="J15" s="61"/>
      <c r="K15" s="17">
        <f t="shared" si="0"/>
        <v>8.8200623009414031E-2</v>
      </c>
      <c r="L15" s="17">
        <f t="shared" si="1"/>
        <v>-7.8856167196615133E-5</v>
      </c>
    </row>
    <row r="16" spans="1:12" ht="24" x14ac:dyDescent="0.2">
      <c r="B16" s="70" t="s">
        <v>57</v>
      </c>
      <c r="C16" s="71">
        <v>8.9325591782045551E-4</v>
      </c>
      <c r="D16" s="72">
        <v>2.9880709270194407E-2</v>
      </c>
      <c r="E16" s="73">
        <v>2239</v>
      </c>
      <c r="F16" s="74">
        <v>0</v>
      </c>
      <c r="G16" s="61"/>
      <c r="H16" s="70" t="s">
        <v>57</v>
      </c>
      <c r="I16" s="80">
        <v>1.3874096420399863E-2</v>
      </c>
      <c r="J16" s="61"/>
      <c r="K16" s="17">
        <f t="shared" si="0"/>
        <v>0.46390141466604301</v>
      </c>
      <c r="L16" s="17">
        <f t="shared" si="1"/>
        <v>-4.147531646544863E-4</v>
      </c>
    </row>
    <row r="17" spans="2:12" ht="24" x14ac:dyDescent="0.2">
      <c r="B17" s="70" t="s">
        <v>58</v>
      </c>
      <c r="C17" s="71">
        <v>2.2331397945511387E-3</v>
      </c>
      <c r="D17" s="72">
        <v>4.7213858995483679E-2</v>
      </c>
      <c r="E17" s="73">
        <v>2239</v>
      </c>
      <c r="F17" s="74">
        <v>0</v>
      </c>
      <c r="G17" s="61"/>
      <c r="H17" s="70" t="s">
        <v>58</v>
      </c>
      <c r="I17" s="80">
        <v>3.0153241751683556E-2</v>
      </c>
      <c r="J17" s="61"/>
      <c r="K17" s="17">
        <f t="shared" si="0"/>
        <v>0.63722614477395434</v>
      </c>
      <c r="L17" s="17">
        <f t="shared" si="1"/>
        <v>-1.4261999659220105E-3</v>
      </c>
    </row>
    <row r="18" spans="2:12" x14ac:dyDescent="0.2">
      <c r="B18" s="70" t="s">
        <v>59</v>
      </c>
      <c r="C18" s="71">
        <v>4.4662795891022776E-4</v>
      </c>
      <c r="D18" s="72">
        <v>2.1133574210488722E-2</v>
      </c>
      <c r="E18" s="73">
        <v>2239</v>
      </c>
      <c r="F18" s="74">
        <v>0</v>
      </c>
      <c r="G18" s="61"/>
      <c r="H18" s="70" t="s">
        <v>59</v>
      </c>
      <c r="I18" s="80">
        <v>9.2780266641948779E-3</v>
      </c>
      <c r="J18" s="61"/>
      <c r="K18" s="17">
        <f t="shared" ref="K18:K63" si="2">((1-C18)/D18)*I18</f>
        <v>0.43882226194755303</v>
      </c>
      <c r="L18" s="17">
        <f t="shared" ref="L18:L63" si="3">((0-C18)/D18)*I18</f>
        <v>-1.9607786503465281E-4</v>
      </c>
    </row>
    <row r="19" spans="2:12" ht="24" x14ac:dyDescent="0.2">
      <c r="B19" s="70" t="s">
        <v>60</v>
      </c>
      <c r="C19" s="71">
        <v>6.6994193836534171E-3</v>
      </c>
      <c r="D19" s="72">
        <v>8.1593569562453533E-2</v>
      </c>
      <c r="E19" s="73">
        <v>2239</v>
      </c>
      <c r="F19" s="74">
        <v>0</v>
      </c>
      <c r="G19" s="61"/>
      <c r="H19" s="70" t="s">
        <v>60</v>
      </c>
      <c r="I19" s="80">
        <v>5.8871023649605149E-3</v>
      </c>
      <c r="J19" s="61"/>
      <c r="K19" s="17">
        <f t="shared" si="2"/>
        <v>7.1668174693438502E-2</v>
      </c>
      <c r="L19" s="17">
        <f t="shared" si="3"/>
        <v>-4.833734803963928E-4</v>
      </c>
    </row>
    <row r="20" spans="2:12" ht="24" x14ac:dyDescent="0.2">
      <c r="B20" s="70" t="s">
        <v>61</v>
      </c>
      <c r="C20" s="71">
        <v>5.9848146493970522E-2</v>
      </c>
      <c r="D20" s="72">
        <v>0.23725827110396783</v>
      </c>
      <c r="E20" s="73">
        <v>2239</v>
      </c>
      <c r="F20" s="74">
        <v>0</v>
      </c>
      <c r="G20" s="61"/>
      <c r="H20" s="70" t="s">
        <v>61</v>
      </c>
      <c r="I20" s="80">
        <v>3.9289593368607059E-2</v>
      </c>
      <c r="J20" s="61"/>
      <c r="K20" s="17">
        <f t="shared" si="2"/>
        <v>0.15568765572268553</v>
      </c>
      <c r="L20" s="17">
        <f t="shared" si="3"/>
        <v>-9.9107581315153737E-3</v>
      </c>
    </row>
    <row r="21" spans="2:12" ht="24" x14ac:dyDescent="0.2">
      <c r="B21" s="70" t="s">
        <v>62</v>
      </c>
      <c r="C21" s="71">
        <v>0.51451540866458245</v>
      </c>
      <c r="D21" s="72">
        <v>0.49990090582752322</v>
      </c>
      <c r="E21" s="73">
        <v>2239</v>
      </c>
      <c r="F21" s="74">
        <v>0</v>
      </c>
      <c r="G21" s="61"/>
      <c r="H21" s="70" t="s">
        <v>62</v>
      </c>
      <c r="I21" s="80">
        <v>7.2156734641306538E-3</v>
      </c>
      <c r="J21" s="61"/>
      <c r="K21" s="17">
        <f t="shared" si="2"/>
        <v>7.0075853876366712E-3</v>
      </c>
      <c r="L21" s="17">
        <f t="shared" si="3"/>
        <v>-7.4266222323435575E-3</v>
      </c>
    </row>
    <row r="22" spans="2:12" ht="24" x14ac:dyDescent="0.2">
      <c r="B22" s="70" t="s">
        <v>63</v>
      </c>
      <c r="C22" s="71">
        <v>7.1460473425636439E-2</v>
      </c>
      <c r="D22" s="72">
        <v>0.25765000077771921</v>
      </c>
      <c r="E22" s="73">
        <v>2239</v>
      </c>
      <c r="F22" s="74">
        <v>0</v>
      </c>
      <c r="G22" s="61"/>
      <c r="H22" s="70" t="s">
        <v>63</v>
      </c>
      <c r="I22" s="80">
        <v>-2.6559834460158745E-2</v>
      </c>
      <c r="J22" s="61"/>
      <c r="K22" s="17">
        <f t="shared" si="2"/>
        <v>-9.5718439903307584E-2</v>
      </c>
      <c r="L22" s="17">
        <f t="shared" si="3"/>
        <v>7.3664985014570529E-3</v>
      </c>
    </row>
    <row r="23" spans="2:12" x14ac:dyDescent="0.2">
      <c r="B23" s="70" t="s">
        <v>64</v>
      </c>
      <c r="C23" s="71">
        <v>1.786511835640911E-3</v>
      </c>
      <c r="D23" s="72">
        <v>4.2238809732963276E-2</v>
      </c>
      <c r="E23" s="73">
        <v>2239</v>
      </c>
      <c r="F23" s="74">
        <v>0</v>
      </c>
      <c r="G23" s="61"/>
      <c r="H23" s="70" t="s">
        <v>64</v>
      </c>
      <c r="I23" s="80">
        <v>9.3941767865965992E-3</v>
      </c>
      <c r="J23" s="61"/>
      <c r="K23" s="17">
        <f t="shared" si="2"/>
        <v>0.22200895427370668</v>
      </c>
      <c r="L23" s="17">
        <f t="shared" si="3"/>
        <v>-3.9733146178739452E-4</v>
      </c>
    </row>
    <row r="24" spans="2:12" ht="24" x14ac:dyDescent="0.2">
      <c r="B24" s="70" t="s">
        <v>65</v>
      </c>
      <c r="C24" s="71">
        <v>8.9325591782045551E-4</v>
      </c>
      <c r="D24" s="72">
        <v>2.9880709270194428E-2</v>
      </c>
      <c r="E24" s="73">
        <v>2239</v>
      </c>
      <c r="F24" s="74">
        <v>0</v>
      </c>
      <c r="G24" s="61"/>
      <c r="H24" s="70" t="s">
        <v>65</v>
      </c>
      <c r="I24" s="80">
        <v>1.2178788504261266E-2</v>
      </c>
      <c r="J24" s="61"/>
      <c r="K24" s="17">
        <f t="shared" si="2"/>
        <v>0.40721622834754012</v>
      </c>
      <c r="L24" s="17">
        <f t="shared" si="3"/>
        <v>-3.6407351662721504E-4</v>
      </c>
    </row>
    <row r="25" spans="2:12" ht="24" x14ac:dyDescent="0.2">
      <c r="B25" s="70" t="s">
        <v>66</v>
      </c>
      <c r="C25" s="71">
        <v>1.3398838767306833E-3</v>
      </c>
      <c r="D25" s="72">
        <v>3.6588064758045824E-2</v>
      </c>
      <c r="E25" s="73">
        <v>2239</v>
      </c>
      <c r="F25" s="74">
        <v>0</v>
      </c>
      <c r="G25" s="61"/>
      <c r="H25" s="70" t="s">
        <v>66</v>
      </c>
      <c r="I25" s="80">
        <v>-7.3440142614065898E-4</v>
      </c>
      <c r="J25" s="61"/>
      <c r="K25" s="17">
        <f t="shared" si="2"/>
        <v>-2.0045263895774768E-2</v>
      </c>
      <c r="L25" s="17">
        <f t="shared" si="3"/>
        <v>2.6894361219733585E-5</v>
      </c>
    </row>
    <row r="26" spans="2:12" ht="24" x14ac:dyDescent="0.2">
      <c r="B26" s="70" t="s">
        <v>67</v>
      </c>
      <c r="C26" s="71">
        <v>3.3497096918267084E-2</v>
      </c>
      <c r="D26" s="72">
        <v>0.17997085173974578</v>
      </c>
      <c r="E26" s="73">
        <v>2239</v>
      </c>
      <c r="F26" s="74">
        <v>0</v>
      </c>
      <c r="G26" s="61"/>
      <c r="H26" s="70" t="s">
        <v>67</v>
      </c>
      <c r="I26" s="80">
        <v>8.6861334076288807E-3</v>
      </c>
      <c r="J26" s="61"/>
      <c r="K26" s="17">
        <f t="shared" si="2"/>
        <v>4.6647404698449295E-2</v>
      </c>
      <c r="L26" s="17">
        <f t="shared" si="3"/>
        <v>-1.6167076489758305E-3</v>
      </c>
    </row>
    <row r="27" spans="2:12" ht="24" x14ac:dyDescent="0.2">
      <c r="B27" s="70" t="s">
        <v>68</v>
      </c>
      <c r="C27" s="71">
        <v>0.30326038410004469</v>
      </c>
      <c r="D27" s="72">
        <v>0.45976943710693297</v>
      </c>
      <c r="E27" s="73">
        <v>2239</v>
      </c>
      <c r="F27" s="74">
        <v>0</v>
      </c>
      <c r="G27" s="61"/>
      <c r="H27" s="70" t="s">
        <v>68</v>
      </c>
      <c r="I27" s="80">
        <v>-2.2766439860425428E-2</v>
      </c>
      <c r="J27" s="61"/>
      <c r="K27" s="17">
        <f t="shared" si="2"/>
        <v>-3.4500511090024895E-2</v>
      </c>
      <c r="L27" s="17">
        <f t="shared" si="3"/>
        <v>1.501656860905571E-2</v>
      </c>
    </row>
    <row r="28" spans="2:12" x14ac:dyDescent="0.2">
      <c r="B28" s="70" t="s">
        <v>69</v>
      </c>
      <c r="C28" s="71">
        <v>3.1263957123715946E-3</v>
      </c>
      <c r="D28" s="72">
        <v>5.583917938535321E-2</v>
      </c>
      <c r="E28" s="73">
        <v>2239</v>
      </c>
      <c r="F28" s="74">
        <v>0</v>
      </c>
      <c r="G28" s="61"/>
      <c r="H28" s="70" t="s">
        <v>69</v>
      </c>
      <c r="I28" s="80">
        <v>-7.7039917880410442E-3</v>
      </c>
      <c r="J28" s="61"/>
      <c r="K28" s="17">
        <f t="shared" si="2"/>
        <v>-0.1375361555395857</v>
      </c>
      <c r="L28" s="17">
        <f t="shared" si="3"/>
        <v>4.313409895954749E-4</v>
      </c>
    </row>
    <row r="29" spans="2:12" x14ac:dyDescent="0.2">
      <c r="B29" s="70" t="s">
        <v>70</v>
      </c>
      <c r="C29" s="71">
        <v>1.3398838767306833E-3</v>
      </c>
      <c r="D29" s="72">
        <v>3.6588064758045727E-2</v>
      </c>
      <c r="E29" s="73">
        <v>2239</v>
      </c>
      <c r="F29" s="74">
        <v>0</v>
      </c>
      <c r="G29" s="61"/>
      <c r="H29" s="70" t="s">
        <v>70</v>
      </c>
      <c r="I29" s="80">
        <v>1.8231251905351593E-2</v>
      </c>
      <c r="J29" s="61"/>
      <c r="K29" s="17">
        <f t="shared" si="2"/>
        <v>0.49761648409861065</v>
      </c>
      <c r="L29" s="17">
        <f t="shared" si="3"/>
        <v>-6.6764286775305537E-4</v>
      </c>
    </row>
    <row r="30" spans="2:12" x14ac:dyDescent="0.2">
      <c r="B30" s="70" t="s">
        <v>71</v>
      </c>
      <c r="C30" s="71">
        <v>4.4662795891022776E-4</v>
      </c>
      <c r="D30" s="72">
        <v>2.1133574210489614E-2</v>
      </c>
      <c r="E30" s="73">
        <v>2239</v>
      </c>
      <c r="F30" s="74">
        <v>0</v>
      </c>
      <c r="G30" s="61"/>
      <c r="H30" s="70" t="s">
        <v>71</v>
      </c>
      <c r="I30" s="80">
        <v>1.1662897038735055E-2</v>
      </c>
      <c r="J30" s="61"/>
      <c r="K30" s="17">
        <f t="shared" si="2"/>
        <v>0.55161933077318226</v>
      </c>
      <c r="L30" s="17">
        <f t="shared" si="3"/>
        <v>-2.4647870007738257E-4</v>
      </c>
    </row>
    <row r="31" spans="2:12" x14ac:dyDescent="0.2">
      <c r="B31" s="70" t="s">
        <v>72</v>
      </c>
      <c r="C31" s="71">
        <v>8.9325591782045551E-4</v>
      </c>
      <c r="D31" s="72">
        <v>2.9880709270194403E-2</v>
      </c>
      <c r="E31" s="73">
        <v>2239</v>
      </c>
      <c r="F31" s="74">
        <v>0</v>
      </c>
      <c r="G31" s="61"/>
      <c r="H31" s="70" t="s">
        <v>72</v>
      </c>
      <c r="I31" s="80">
        <v>1.6383457780618719E-3</v>
      </c>
      <c r="J31" s="61"/>
      <c r="K31" s="17">
        <f t="shared" si="2"/>
        <v>5.478057100983709E-2</v>
      </c>
      <c r="L31" s="17">
        <f t="shared" si="3"/>
        <v>-4.8976818068696545E-5</v>
      </c>
    </row>
    <row r="32" spans="2:12" x14ac:dyDescent="0.2">
      <c r="B32" s="70" t="s">
        <v>73</v>
      </c>
      <c r="C32" s="71">
        <v>7.6373380973648944E-2</v>
      </c>
      <c r="D32" s="72">
        <v>0.2656539235241645</v>
      </c>
      <c r="E32" s="73">
        <v>2239</v>
      </c>
      <c r="F32" s="74">
        <v>0</v>
      </c>
      <c r="G32" s="61"/>
      <c r="H32" s="70" t="s">
        <v>73</v>
      </c>
      <c r="I32" s="80">
        <v>5.0311753235150601E-2</v>
      </c>
      <c r="J32" s="61"/>
      <c r="K32" s="17">
        <f t="shared" si="2"/>
        <v>0.17492410396733055</v>
      </c>
      <c r="L32" s="17">
        <f t="shared" si="3"/>
        <v>-1.4464227165577138E-2</v>
      </c>
    </row>
    <row r="33" spans="2:12" x14ac:dyDescent="0.2">
      <c r="B33" s="70" t="s">
        <v>74</v>
      </c>
      <c r="C33" s="71">
        <v>0.91826708351942832</v>
      </c>
      <c r="D33" s="72">
        <v>0.27401858045132133</v>
      </c>
      <c r="E33" s="73">
        <v>2239</v>
      </c>
      <c r="F33" s="74">
        <v>0</v>
      </c>
      <c r="G33" s="61"/>
      <c r="H33" s="70" t="s">
        <v>74</v>
      </c>
      <c r="I33" s="80">
        <v>-5.1281669764860684E-2</v>
      </c>
      <c r="J33" s="61"/>
      <c r="K33" s="17">
        <f t="shared" si="2"/>
        <v>-1.5296044614829351E-2</v>
      </c>
      <c r="L33" s="17">
        <f t="shared" si="3"/>
        <v>0.17185064332289149</v>
      </c>
    </row>
    <row r="34" spans="2:12" x14ac:dyDescent="0.2">
      <c r="B34" s="70" t="s">
        <v>75</v>
      </c>
      <c r="C34" s="71">
        <v>2.6797677534613666E-3</v>
      </c>
      <c r="D34" s="72">
        <v>5.1708614209847889E-2</v>
      </c>
      <c r="E34" s="73">
        <v>2239</v>
      </c>
      <c r="F34" s="74">
        <v>0</v>
      </c>
      <c r="G34" s="61"/>
      <c r="H34" s="70" t="s">
        <v>75</v>
      </c>
      <c r="I34" s="80">
        <v>-5.3349747940687458E-3</v>
      </c>
      <c r="J34" s="61"/>
      <c r="K34" s="17">
        <f t="shared" si="2"/>
        <v>-0.10289732923526598</v>
      </c>
      <c r="L34" s="17">
        <f t="shared" si="3"/>
        <v>2.764818519532449E-4</v>
      </c>
    </row>
    <row r="35" spans="2:12" x14ac:dyDescent="0.2">
      <c r="B35" s="70" t="s">
        <v>76</v>
      </c>
      <c r="C35" s="71">
        <v>5.9401518535060295E-2</v>
      </c>
      <c r="D35" s="72">
        <v>0.23642745973194601</v>
      </c>
      <c r="E35" s="73">
        <v>2239</v>
      </c>
      <c r="F35" s="74">
        <v>0</v>
      </c>
      <c r="G35" s="61"/>
      <c r="H35" s="70" t="s">
        <v>76</v>
      </c>
      <c r="I35" s="80">
        <v>9.4169105268594663E-2</v>
      </c>
      <c r="J35" s="61"/>
      <c r="K35" s="17">
        <f t="shared" si="2"/>
        <v>0.37464056635796916</v>
      </c>
      <c r="L35" s="17">
        <f t="shared" si="3"/>
        <v>-2.3659636906747342E-2</v>
      </c>
    </row>
    <row r="36" spans="2:12" x14ac:dyDescent="0.2">
      <c r="B36" s="70" t="s">
        <v>77</v>
      </c>
      <c r="C36" s="71">
        <v>0.29924073246985261</v>
      </c>
      <c r="D36" s="72">
        <v>0.45802774404907964</v>
      </c>
      <c r="E36" s="73">
        <v>2239</v>
      </c>
      <c r="F36" s="74">
        <v>0</v>
      </c>
      <c r="G36" s="61"/>
      <c r="H36" s="70" t="s">
        <v>77</v>
      </c>
      <c r="I36" s="80">
        <v>7.5024851519739338E-2</v>
      </c>
      <c r="J36" s="61"/>
      <c r="K36" s="17">
        <f t="shared" si="2"/>
        <v>0.11478422580422779</v>
      </c>
      <c r="L36" s="17">
        <f t="shared" si="3"/>
        <v>-4.9015571248459282E-2</v>
      </c>
    </row>
    <row r="37" spans="2:12" x14ac:dyDescent="0.2">
      <c r="B37" s="70" t="s">
        <v>78</v>
      </c>
      <c r="C37" s="71">
        <v>5.6275122822688699E-2</v>
      </c>
      <c r="D37" s="72">
        <v>0.23050371709460943</v>
      </c>
      <c r="E37" s="73">
        <v>2239</v>
      </c>
      <c r="F37" s="74">
        <v>0</v>
      </c>
      <c r="G37" s="61"/>
      <c r="H37" s="70" t="s">
        <v>78</v>
      </c>
      <c r="I37" s="80">
        <v>9.5742080547298658E-2</v>
      </c>
      <c r="J37" s="61"/>
      <c r="K37" s="17">
        <f t="shared" si="2"/>
        <v>0.39198579677617135</v>
      </c>
      <c r="L37" s="17">
        <f t="shared" si="3"/>
        <v>-2.3374448837575765E-2</v>
      </c>
    </row>
    <row r="38" spans="2:12" x14ac:dyDescent="0.2">
      <c r="B38" s="70" t="s">
        <v>79</v>
      </c>
      <c r="C38" s="71">
        <v>7.592675301473872E-3</v>
      </c>
      <c r="D38" s="72">
        <v>8.6823922052136834E-2</v>
      </c>
      <c r="E38" s="73">
        <v>2239</v>
      </c>
      <c r="F38" s="74">
        <v>0</v>
      </c>
      <c r="G38" s="61"/>
      <c r="H38" s="70" t="s">
        <v>79</v>
      </c>
      <c r="I38" s="80">
        <v>2.4519157180824817E-2</v>
      </c>
      <c r="J38" s="61"/>
      <c r="K38" s="17">
        <f t="shared" si="2"/>
        <v>0.280256761115598</v>
      </c>
      <c r="L38" s="17">
        <f t="shared" si="3"/>
        <v>-2.1441786403983642E-3</v>
      </c>
    </row>
    <row r="39" spans="2:12" x14ac:dyDescent="0.2">
      <c r="B39" s="70" t="s">
        <v>80</v>
      </c>
      <c r="C39" s="71">
        <v>8.4859312192943279E-3</v>
      </c>
      <c r="D39" s="72">
        <v>9.1747914209350981E-2</v>
      </c>
      <c r="E39" s="73">
        <v>2239</v>
      </c>
      <c r="F39" s="74">
        <v>0</v>
      </c>
      <c r="G39" s="61"/>
      <c r="H39" s="70" t="s">
        <v>80</v>
      </c>
      <c r="I39" s="80">
        <v>5.8541392627501923E-2</v>
      </c>
      <c r="J39" s="61"/>
      <c r="K39" s="17">
        <f t="shared" si="2"/>
        <v>0.63265323137195972</v>
      </c>
      <c r="L39" s="17">
        <f t="shared" si="3"/>
        <v>-5.4145997279582136E-3</v>
      </c>
    </row>
    <row r="40" spans="2:12" x14ac:dyDescent="0.2">
      <c r="B40" s="70" t="s">
        <v>81</v>
      </c>
      <c r="C40" s="71">
        <v>1.2505582849486378E-2</v>
      </c>
      <c r="D40" s="72">
        <v>0.11115174855363533</v>
      </c>
      <c r="E40" s="73">
        <v>2239</v>
      </c>
      <c r="F40" s="74">
        <v>0</v>
      </c>
      <c r="G40" s="61"/>
      <c r="H40" s="70" t="s">
        <v>81</v>
      </c>
      <c r="I40" s="80">
        <v>6.4191312602657521E-2</v>
      </c>
      <c r="J40" s="61"/>
      <c r="K40" s="17">
        <f t="shared" si="2"/>
        <v>0.57028848983063996</v>
      </c>
      <c r="L40" s="17">
        <f t="shared" si="3"/>
        <v>-7.2221066102478157E-3</v>
      </c>
    </row>
    <row r="41" spans="2:12" x14ac:dyDescent="0.2">
      <c r="B41" s="70" t="s">
        <v>82</v>
      </c>
      <c r="C41" s="71">
        <v>3.9303260384100043E-2</v>
      </c>
      <c r="D41" s="72">
        <v>0.19435890936787589</v>
      </c>
      <c r="E41" s="73">
        <v>2239</v>
      </c>
      <c r="F41" s="74">
        <v>0</v>
      </c>
      <c r="G41" s="61"/>
      <c r="H41" s="70" t="s">
        <v>82</v>
      </c>
      <c r="I41" s="80">
        <v>-2.4037040599009605E-3</v>
      </c>
      <c r="J41" s="61"/>
      <c r="K41" s="17">
        <f t="shared" si="2"/>
        <v>-1.1881269867477603E-2</v>
      </c>
      <c r="L41" s="17">
        <f t="shared" si="3"/>
        <v>4.8607705641005535E-4</v>
      </c>
    </row>
    <row r="42" spans="2:12" x14ac:dyDescent="0.2">
      <c r="B42" s="70" t="s">
        <v>83</v>
      </c>
      <c r="C42" s="71">
        <v>5.5381866904868245E-2</v>
      </c>
      <c r="D42" s="72">
        <v>0.22877519834528376</v>
      </c>
      <c r="E42" s="73">
        <v>2239</v>
      </c>
      <c r="F42" s="74">
        <v>0</v>
      </c>
      <c r="G42" s="61"/>
      <c r="H42" s="70" t="s">
        <v>83</v>
      </c>
      <c r="I42" s="80">
        <v>3.0661780356606379E-2</v>
      </c>
      <c r="J42" s="61"/>
      <c r="K42" s="17">
        <f t="shared" si="2"/>
        <v>0.12660320667328839</v>
      </c>
      <c r="L42" s="17">
        <f t="shared" si="3"/>
        <v>-7.4225993510580422E-3</v>
      </c>
    </row>
    <row r="43" spans="2:12" x14ac:dyDescent="0.2">
      <c r="B43" s="70" t="s">
        <v>84</v>
      </c>
      <c r="C43" s="71">
        <v>0.27422956677087984</v>
      </c>
      <c r="D43" s="72">
        <v>0.44622487888864859</v>
      </c>
      <c r="E43" s="73">
        <v>2239</v>
      </c>
      <c r="F43" s="74">
        <v>0</v>
      </c>
      <c r="G43" s="61"/>
      <c r="H43" s="70" t="s">
        <v>84</v>
      </c>
      <c r="I43" s="80">
        <v>9.846319782371056E-2</v>
      </c>
      <c r="J43" s="61"/>
      <c r="K43" s="17">
        <f t="shared" si="2"/>
        <v>0.16014722872381931</v>
      </c>
      <c r="L43" s="17">
        <f t="shared" si="3"/>
        <v>-6.0511014422415417E-2</v>
      </c>
    </row>
    <row r="44" spans="2:12" x14ac:dyDescent="0.2">
      <c r="B44" s="70" t="s">
        <v>85</v>
      </c>
      <c r="C44" s="71">
        <v>0.85261277355962484</v>
      </c>
      <c r="D44" s="72">
        <v>0.35457070121523493</v>
      </c>
      <c r="E44" s="73">
        <v>2239</v>
      </c>
      <c r="F44" s="74">
        <v>0</v>
      </c>
      <c r="G44" s="61"/>
      <c r="H44" s="70" t="s">
        <v>85</v>
      </c>
      <c r="I44" s="80">
        <v>9.5685369376218056E-3</v>
      </c>
      <c r="J44" s="61"/>
      <c r="K44" s="17">
        <f t="shared" si="2"/>
        <v>3.9774299328592215E-3</v>
      </c>
      <c r="L44" s="17">
        <f t="shared" si="3"/>
        <v>-2.3008829520691679E-2</v>
      </c>
    </row>
    <row r="45" spans="2:12" x14ac:dyDescent="0.2">
      <c r="B45" s="70" t="s">
        <v>86</v>
      </c>
      <c r="C45" s="71">
        <v>9.2898615453327379E-2</v>
      </c>
      <c r="D45" s="72">
        <v>0.29035515523022426</v>
      </c>
      <c r="E45" s="73">
        <v>2239</v>
      </c>
      <c r="F45" s="74">
        <v>0</v>
      </c>
      <c r="G45" s="61"/>
      <c r="H45" s="70" t="s">
        <v>86</v>
      </c>
      <c r="I45" s="80">
        <v>9.3090654125372874E-2</v>
      </c>
      <c r="J45" s="61"/>
      <c r="K45" s="17">
        <f t="shared" si="2"/>
        <v>0.29082542439629183</v>
      </c>
      <c r="L45" s="17">
        <f t="shared" si="3"/>
        <v>-2.9784189204543916E-2</v>
      </c>
    </row>
    <row r="46" spans="2:12" x14ac:dyDescent="0.2">
      <c r="B46" s="70" t="s">
        <v>87</v>
      </c>
      <c r="C46" s="71">
        <v>4.4216167932112548E-2</v>
      </c>
      <c r="D46" s="72">
        <v>0.20562096645894168</v>
      </c>
      <c r="E46" s="73">
        <v>2239</v>
      </c>
      <c r="F46" s="74">
        <v>0</v>
      </c>
      <c r="G46" s="61"/>
      <c r="H46" s="70" t="s">
        <v>87</v>
      </c>
      <c r="I46" s="80">
        <v>4.4510616802239202E-2</v>
      </c>
      <c r="J46" s="61"/>
      <c r="K46" s="17">
        <f t="shared" si="2"/>
        <v>0.20689781118913456</v>
      </c>
      <c r="L46" s="17">
        <f t="shared" si="3"/>
        <v>-9.5714407980020174E-3</v>
      </c>
    </row>
    <row r="47" spans="2:12" x14ac:dyDescent="0.2">
      <c r="B47" s="70" t="s">
        <v>88</v>
      </c>
      <c r="C47" s="71">
        <v>0.48727110317105848</v>
      </c>
      <c r="D47" s="72">
        <v>0.49994960713007291</v>
      </c>
      <c r="E47" s="73">
        <v>2239</v>
      </c>
      <c r="F47" s="74">
        <v>0</v>
      </c>
      <c r="G47" s="61"/>
      <c r="H47" s="70" t="s">
        <v>88</v>
      </c>
      <c r="I47" s="80">
        <v>7.7029971730114083E-2</v>
      </c>
      <c r="J47" s="61"/>
      <c r="K47" s="17">
        <f t="shared" si="2"/>
        <v>7.8998946823195165E-2</v>
      </c>
      <c r="L47" s="17">
        <f t="shared" si="3"/>
        <v>-7.5076525247479015E-2</v>
      </c>
    </row>
    <row r="48" spans="2:12" x14ac:dyDescent="0.2">
      <c r="B48" s="70" t="s">
        <v>89</v>
      </c>
      <c r="C48" s="71">
        <v>0.3760607414024118</v>
      </c>
      <c r="D48" s="72">
        <v>0.48450377023168051</v>
      </c>
      <c r="E48" s="73">
        <v>2239</v>
      </c>
      <c r="F48" s="74">
        <v>0</v>
      </c>
      <c r="G48" s="61"/>
      <c r="H48" s="70" t="s">
        <v>89</v>
      </c>
      <c r="I48" s="80">
        <v>6.5094823509319943E-2</v>
      </c>
      <c r="J48" s="61"/>
      <c r="K48" s="17">
        <f t="shared" si="2"/>
        <v>8.3828482695861212E-2</v>
      </c>
      <c r="L48" s="17">
        <f t="shared" si="3"/>
        <v>-5.0525112691420994E-2</v>
      </c>
    </row>
    <row r="49" spans="2:12" x14ac:dyDescent="0.2">
      <c r="B49" s="70" t="s">
        <v>90</v>
      </c>
      <c r="C49" s="71">
        <v>2.7690933452434122E-2</v>
      </c>
      <c r="D49" s="72">
        <v>0.16412244242127144</v>
      </c>
      <c r="E49" s="73">
        <v>2239</v>
      </c>
      <c r="F49" s="74">
        <v>0</v>
      </c>
      <c r="G49" s="61"/>
      <c r="H49" s="70" t="s">
        <v>90</v>
      </c>
      <c r="I49" s="80">
        <v>4.6457809282478113E-2</v>
      </c>
      <c r="J49" s="61"/>
      <c r="K49" s="17">
        <f t="shared" si="2"/>
        <v>0.27522956952678523</v>
      </c>
      <c r="L49" s="17">
        <f t="shared" si="3"/>
        <v>-7.8384167710889678E-3</v>
      </c>
    </row>
    <row r="50" spans="2:12" x14ac:dyDescent="0.2">
      <c r="B50" s="70" t="s">
        <v>91</v>
      </c>
      <c r="C50" s="71">
        <v>2.9924073246985261E-2</v>
      </c>
      <c r="D50" s="72">
        <v>0.17041594372325899</v>
      </c>
      <c r="E50" s="73">
        <v>2239</v>
      </c>
      <c r="F50" s="74">
        <v>0</v>
      </c>
      <c r="G50" s="61"/>
      <c r="H50" s="70" t="s">
        <v>91</v>
      </c>
      <c r="I50" s="80">
        <v>3.8641860373067084E-2</v>
      </c>
      <c r="J50" s="61"/>
      <c r="K50" s="17">
        <f t="shared" si="2"/>
        <v>0.21996497331104758</v>
      </c>
      <c r="L50" s="17">
        <f t="shared" si="3"/>
        <v>-6.7852915339964024E-3</v>
      </c>
    </row>
    <row r="51" spans="2:12" x14ac:dyDescent="0.2">
      <c r="B51" s="70" t="s">
        <v>92</v>
      </c>
      <c r="C51" s="71">
        <v>8.4859312192943279E-3</v>
      </c>
      <c r="D51" s="72">
        <v>9.1747914209351605E-2</v>
      </c>
      <c r="E51" s="73">
        <v>2239</v>
      </c>
      <c r="F51" s="74">
        <v>0</v>
      </c>
      <c r="G51" s="61"/>
      <c r="H51" s="70" t="s">
        <v>92</v>
      </c>
      <c r="I51" s="80">
        <v>3.7941392347281465E-2</v>
      </c>
      <c r="J51" s="61"/>
      <c r="K51" s="17">
        <f t="shared" si="2"/>
        <v>0.41003029470095281</v>
      </c>
      <c r="L51" s="17">
        <f t="shared" si="3"/>
        <v>-3.5092682879811279E-3</v>
      </c>
    </row>
    <row r="52" spans="2:12" x14ac:dyDescent="0.2">
      <c r="B52" s="70" t="s">
        <v>93</v>
      </c>
      <c r="C52" s="71">
        <v>5.8061634658329612E-3</v>
      </c>
      <c r="D52" s="72">
        <v>7.5993626193570571E-2</v>
      </c>
      <c r="E52" s="73">
        <v>2239</v>
      </c>
      <c r="F52" s="74">
        <v>0</v>
      </c>
      <c r="G52" s="61"/>
      <c r="H52" s="70" t="s">
        <v>93</v>
      </c>
      <c r="I52" s="80">
        <v>2.6237304318095102E-2</v>
      </c>
      <c r="J52" s="61"/>
      <c r="K52" s="17">
        <f t="shared" si="2"/>
        <v>0.34325202713551195</v>
      </c>
      <c r="L52" s="17">
        <f t="shared" si="3"/>
        <v>-2.004616510674598E-3</v>
      </c>
    </row>
    <row r="53" spans="2:12" x14ac:dyDescent="0.2">
      <c r="B53" s="70" t="s">
        <v>94</v>
      </c>
      <c r="C53" s="71">
        <v>0.10183117463153193</v>
      </c>
      <c r="D53" s="72">
        <v>0.30249372565227362</v>
      </c>
      <c r="E53" s="73">
        <v>2239</v>
      </c>
      <c r="F53" s="74">
        <v>0</v>
      </c>
      <c r="G53" s="61"/>
      <c r="H53" s="70" t="s">
        <v>94</v>
      </c>
      <c r="I53" s="80">
        <v>8.868168742814099E-2</v>
      </c>
      <c r="J53" s="61"/>
      <c r="K53" s="17">
        <f t="shared" si="2"/>
        <v>0.26331497242553914</v>
      </c>
      <c r="L53" s="17">
        <f t="shared" si="3"/>
        <v>-2.985371144357182E-2</v>
      </c>
    </row>
    <row r="54" spans="2:12" x14ac:dyDescent="0.2">
      <c r="B54" s="70" t="s">
        <v>95</v>
      </c>
      <c r="C54" s="71">
        <v>0.70567217507815994</v>
      </c>
      <c r="D54" s="72">
        <v>0.45584181687200426</v>
      </c>
      <c r="E54" s="73">
        <v>2239</v>
      </c>
      <c r="F54" s="74">
        <v>0</v>
      </c>
      <c r="G54" s="61"/>
      <c r="H54" s="70" t="s">
        <v>95</v>
      </c>
      <c r="I54" s="80">
        <v>-9.809022267423384E-2</v>
      </c>
      <c r="J54" s="61"/>
      <c r="K54" s="17">
        <f t="shared" si="2"/>
        <v>-6.3334869284080608E-2</v>
      </c>
      <c r="L54" s="17">
        <f t="shared" si="3"/>
        <v>0.15184991421676389</v>
      </c>
    </row>
    <row r="55" spans="2:12" x14ac:dyDescent="0.2">
      <c r="B55" s="70" t="s">
        <v>96</v>
      </c>
      <c r="C55" s="71">
        <v>9.6025011165698976E-2</v>
      </c>
      <c r="D55" s="72">
        <v>0.29469135532940899</v>
      </c>
      <c r="E55" s="73">
        <v>2239</v>
      </c>
      <c r="F55" s="74">
        <v>0</v>
      </c>
      <c r="G55" s="61"/>
      <c r="H55" s="70" t="s">
        <v>96</v>
      </c>
      <c r="I55" s="80">
        <v>-4.0554807199549908E-3</v>
      </c>
      <c r="J55" s="61"/>
      <c r="K55" s="17">
        <f t="shared" si="2"/>
        <v>-1.2440314492568282E-2</v>
      </c>
      <c r="L55" s="17">
        <f t="shared" si="3"/>
        <v>1.3214760948133304E-3</v>
      </c>
    </row>
    <row r="56" spans="2:12" x14ac:dyDescent="0.2">
      <c r="B56" s="70" t="s">
        <v>97</v>
      </c>
      <c r="C56" s="71">
        <v>8.9325591782045551E-4</v>
      </c>
      <c r="D56" s="72">
        <v>2.988070927019441E-2</v>
      </c>
      <c r="E56" s="73">
        <v>2239</v>
      </c>
      <c r="F56" s="74">
        <v>0</v>
      </c>
      <c r="G56" s="61"/>
      <c r="H56" s="70" t="s">
        <v>97</v>
      </c>
      <c r="I56" s="80">
        <v>1.514167784180905E-3</v>
      </c>
      <c r="J56" s="61"/>
      <c r="K56" s="17">
        <f t="shared" si="2"/>
        <v>5.0628491819507251E-2</v>
      </c>
      <c r="L56" s="17">
        <f t="shared" si="3"/>
        <v>-4.5264632829242065E-5</v>
      </c>
    </row>
    <row r="57" spans="2:12" x14ac:dyDescent="0.2">
      <c r="B57" s="70" t="s">
        <v>100</v>
      </c>
      <c r="C57" s="71">
        <v>0.19651630192050024</v>
      </c>
      <c r="D57" s="72">
        <v>0.39745213298438914</v>
      </c>
      <c r="E57" s="73">
        <v>2239</v>
      </c>
      <c r="F57" s="74">
        <v>0</v>
      </c>
      <c r="G57" s="61"/>
      <c r="H57" s="70" t="s">
        <v>100</v>
      </c>
      <c r="I57" s="80">
        <v>0.11539286916195772</v>
      </c>
      <c r="J57" s="61"/>
      <c r="K57" s="17">
        <f t="shared" si="2"/>
        <v>0.23327661761446702</v>
      </c>
      <c r="L57" s="17">
        <f t="shared" si="3"/>
        <v>-5.7054870344839081E-2</v>
      </c>
    </row>
    <row r="58" spans="2:12" x14ac:dyDescent="0.2">
      <c r="B58" s="70" t="s">
        <v>101</v>
      </c>
      <c r="C58" s="71">
        <v>8.9325591782045551E-4</v>
      </c>
      <c r="D58" s="72">
        <v>2.9880709270194424E-2</v>
      </c>
      <c r="E58" s="73">
        <v>2239</v>
      </c>
      <c r="F58" s="74">
        <v>0</v>
      </c>
      <c r="G58" s="61"/>
      <c r="H58" s="70" t="s">
        <v>101</v>
      </c>
      <c r="I58" s="80">
        <v>1.1848584987504895E-5</v>
      </c>
      <c r="J58" s="61"/>
      <c r="K58" s="17">
        <f t="shared" si="2"/>
        <v>3.9617537394452825E-4</v>
      </c>
      <c r="L58" s="17">
        <f t="shared" si="3"/>
        <v>-3.54202390652238E-7</v>
      </c>
    </row>
    <row r="59" spans="2:12" x14ac:dyDescent="0.2">
      <c r="B59" s="70" t="s">
        <v>102</v>
      </c>
      <c r="C59" s="71">
        <v>1.3398838767306833E-3</v>
      </c>
      <c r="D59" s="72">
        <v>3.6588064758044998E-2</v>
      </c>
      <c r="E59" s="73">
        <v>2239</v>
      </c>
      <c r="F59" s="74">
        <v>0</v>
      </c>
      <c r="G59" s="61"/>
      <c r="H59" s="70" t="s">
        <v>102</v>
      </c>
      <c r="I59" s="80">
        <v>-4.5758013501051293E-4</v>
      </c>
      <c r="J59" s="61"/>
      <c r="K59" s="17">
        <f t="shared" si="2"/>
        <v>-1.2489510822373354E-2</v>
      </c>
      <c r="L59" s="17">
        <f t="shared" si="3"/>
        <v>1.6756946541645821E-5</v>
      </c>
    </row>
    <row r="60" spans="2:12" x14ac:dyDescent="0.2">
      <c r="B60" s="70" t="s">
        <v>103</v>
      </c>
      <c r="C60" s="71">
        <v>0.55337204108977223</v>
      </c>
      <c r="D60" s="72">
        <v>0.49725432053370527</v>
      </c>
      <c r="E60" s="73">
        <v>2239</v>
      </c>
      <c r="F60" s="74">
        <v>0</v>
      </c>
      <c r="G60" s="61"/>
      <c r="H60" s="70" t="s">
        <v>103</v>
      </c>
      <c r="I60" s="80">
        <v>-0.10217325558281216</v>
      </c>
      <c r="J60" s="61"/>
      <c r="K60" s="17">
        <f t="shared" si="2"/>
        <v>-9.1770811658681756E-2</v>
      </c>
      <c r="L60" s="17">
        <f t="shared" si="3"/>
        <v>0.1137040356451067</v>
      </c>
    </row>
    <row r="61" spans="2:12" x14ac:dyDescent="0.2">
      <c r="B61" s="70" t="s">
        <v>104</v>
      </c>
      <c r="C61" s="71">
        <v>5.8061634658329612E-3</v>
      </c>
      <c r="D61" s="72">
        <v>7.599362619357164E-2</v>
      </c>
      <c r="E61" s="73">
        <v>2239</v>
      </c>
      <c r="F61" s="74">
        <v>0</v>
      </c>
      <c r="G61" s="61"/>
      <c r="H61" s="70" t="s">
        <v>104</v>
      </c>
      <c r="I61" s="80">
        <v>-7.1267193354207989E-3</v>
      </c>
      <c r="J61" s="61"/>
      <c r="K61" s="17">
        <f t="shared" si="2"/>
        <v>-9.3235982974893064E-2</v>
      </c>
      <c r="L61" s="17">
        <f t="shared" si="3"/>
        <v>5.4450484217143308E-4</v>
      </c>
    </row>
    <row r="62" spans="2:12" x14ac:dyDescent="0.2">
      <c r="B62" s="70" t="s">
        <v>105</v>
      </c>
      <c r="C62" s="71">
        <v>1.9205002233139794E-2</v>
      </c>
      <c r="D62" s="72">
        <v>0.13727558647346011</v>
      </c>
      <c r="E62" s="73">
        <v>2239</v>
      </c>
      <c r="F62" s="74">
        <v>0</v>
      </c>
      <c r="G62" s="61"/>
      <c r="H62" s="70" t="s">
        <v>105</v>
      </c>
      <c r="I62" s="80">
        <v>-1.1049630319060439E-2</v>
      </c>
      <c r="J62" s="61"/>
      <c r="K62" s="17">
        <f t="shared" si="2"/>
        <v>-7.8946463989084795E-2</v>
      </c>
      <c r="L62" s="17">
        <f t="shared" si="3"/>
        <v>1.5458551691851757E-3</v>
      </c>
    </row>
    <row r="63" spans="2:12" x14ac:dyDescent="0.2">
      <c r="B63" s="70" t="s">
        <v>108</v>
      </c>
      <c r="C63" s="71">
        <v>0.40687807056721753</v>
      </c>
      <c r="D63" s="72">
        <v>0.49136151496469777</v>
      </c>
      <c r="E63" s="73">
        <v>2239</v>
      </c>
      <c r="F63" s="74">
        <v>0</v>
      </c>
      <c r="G63" s="61"/>
      <c r="H63" s="70" t="s">
        <v>108</v>
      </c>
      <c r="I63" s="80">
        <v>0.10443929927034619</v>
      </c>
      <c r="J63" s="61"/>
      <c r="K63" s="17">
        <f t="shared" si="2"/>
        <v>0.12606856012377368</v>
      </c>
      <c r="L63" s="17">
        <f t="shared" si="3"/>
        <v>-8.648227279575138E-2</v>
      </c>
    </row>
    <row r="64" spans="2:12" x14ac:dyDescent="0.2">
      <c r="B64" s="70" t="s">
        <v>109</v>
      </c>
      <c r="C64" s="71">
        <v>5.3595355069227333E-3</v>
      </c>
      <c r="D64" s="72">
        <v>7.3028712429465736E-2</v>
      </c>
      <c r="E64" s="73">
        <v>2239</v>
      </c>
      <c r="F64" s="74">
        <v>0</v>
      </c>
      <c r="G64" s="61"/>
      <c r="H64" s="70" t="s">
        <v>109</v>
      </c>
      <c r="I64" s="80">
        <v>7.7309835186584169E-3</v>
      </c>
      <c r="J64" s="61"/>
      <c r="K64" s="17">
        <f t="shared" si="0"/>
        <v>0.10529487351175237</v>
      </c>
      <c r="L64" s="17">
        <f t="shared" si="1"/>
        <v>-5.673724661612162E-4</v>
      </c>
    </row>
    <row r="65" spans="2:12" x14ac:dyDescent="0.2">
      <c r="B65" s="70" t="s">
        <v>110</v>
      </c>
      <c r="C65" s="71">
        <v>2.6797677534613666E-3</v>
      </c>
      <c r="D65" s="72">
        <v>5.1708614209848118E-2</v>
      </c>
      <c r="E65" s="73">
        <v>2239</v>
      </c>
      <c r="F65" s="74">
        <v>0</v>
      </c>
      <c r="G65" s="61"/>
      <c r="H65" s="70" t="s">
        <v>110</v>
      </c>
      <c r="I65" s="80">
        <v>7.4146448104114989E-3</v>
      </c>
      <c r="J65" s="61"/>
      <c r="K65" s="17">
        <f t="shared" si="0"/>
        <v>0.14300857598571698</v>
      </c>
      <c r="L65" s="17">
        <f t="shared" si="1"/>
        <v>-3.8425949660291165E-4</v>
      </c>
    </row>
    <row r="66" spans="2:12" x14ac:dyDescent="0.2">
      <c r="B66" s="70" t="s">
        <v>111</v>
      </c>
      <c r="C66" s="71">
        <v>4.4662795891022775E-3</v>
      </c>
      <c r="D66" s="72">
        <v>6.669571709807566E-2</v>
      </c>
      <c r="E66" s="73">
        <v>2239</v>
      </c>
      <c r="F66" s="74">
        <v>0</v>
      </c>
      <c r="G66" s="61"/>
      <c r="H66" s="70" t="s">
        <v>111</v>
      </c>
      <c r="I66" s="80">
        <v>6.4474596393482029E-3</v>
      </c>
      <c r="J66" s="61"/>
      <c r="K66" s="17">
        <f t="shared" si="0"/>
        <v>9.6238015891197543E-2</v>
      </c>
      <c r="L66" s="17">
        <f t="shared" si="1"/>
        <v>-4.3175422113592436E-4</v>
      </c>
    </row>
    <row r="67" spans="2:12" x14ac:dyDescent="0.2">
      <c r="B67" s="70" t="s">
        <v>112</v>
      </c>
      <c r="C67" s="71">
        <v>8.9325591782045551E-4</v>
      </c>
      <c r="D67" s="72">
        <v>2.988070927019441E-2</v>
      </c>
      <c r="E67" s="73">
        <v>2239</v>
      </c>
      <c r="F67" s="74">
        <v>0</v>
      </c>
      <c r="G67" s="61"/>
      <c r="H67" s="70" t="s">
        <v>112</v>
      </c>
      <c r="I67" s="80">
        <v>6.2183746504989651E-3</v>
      </c>
      <c r="J67" s="61"/>
      <c r="K67" s="17">
        <f t="shared" si="0"/>
        <v>0.20792076902740669</v>
      </c>
      <c r="L67" s="17">
        <f t="shared" si="1"/>
        <v>-1.8589250695342572E-4</v>
      </c>
    </row>
    <row r="68" spans="2:12" x14ac:dyDescent="0.2">
      <c r="B68" s="70" t="s">
        <v>113</v>
      </c>
      <c r="C68" s="71">
        <v>4.0196516301920497E-2</v>
      </c>
      <c r="D68" s="72">
        <v>0.19646372520895822</v>
      </c>
      <c r="E68" s="73">
        <v>2239</v>
      </c>
      <c r="F68" s="74">
        <v>0</v>
      </c>
      <c r="G68" s="61"/>
      <c r="H68" s="70" t="s">
        <v>113</v>
      </c>
      <c r="I68" s="80">
        <v>-1.9049399879671164E-2</v>
      </c>
      <c r="J68" s="61"/>
      <c r="K68" s="17">
        <f t="shared" si="0"/>
        <v>-9.3063899442096462E-2</v>
      </c>
      <c r="L68" s="17">
        <f t="shared" si="1"/>
        <v>3.8975109119537836E-3</v>
      </c>
    </row>
    <row r="69" spans="2:12" x14ac:dyDescent="0.2">
      <c r="B69" s="70" t="s">
        <v>114</v>
      </c>
      <c r="C69" s="71">
        <v>2.3224653863331845E-2</v>
      </c>
      <c r="D69" s="72">
        <v>0.15064994430465267</v>
      </c>
      <c r="E69" s="73">
        <v>2239</v>
      </c>
      <c r="F69" s="74">
        <v>0</v>
      </c>
      <c r="G69" s="61"/>
      <c r="H69" s="70" t="s">
        <v>114</v>
      </c>
      <c r="I69" s="80">
        <v>-1.7695894951341891E-2</v>
      </c>
      <c r="J69" s="61"/>
      <c r="K69" s="17">
        <f t="shared" si="0"/>
        <v>-0.11473561438124784</v>
      </c>
      <c r="L69" s="17">
        <f t="shared" si="1"/>
        <v>2.7280530168380833E-3</v>
      </c>
    </row>
    <row r="70" spans="2:12" x14ac:dyDescent="0.2">
      <c r="B70" s="70" t="s">
        <v>115</v>
      </c>
      <c r="C70" s="71">
        <v>4.9129075480125054E-3</v>
      </c>
      <c r="D70" s="72">
        <v>6.9935365337081112E-2</v>
      </c>
      <c r="E70" s="73">
        <v>2239</v>
      </c>
      <c r="F70" s="74">
        <v>0</v>
      </c>
      <c r="G70" s="61"/>
      <c r="H70" s="70" t="s">
        <v>115</v>
      </c>
      <c r="I70" s="80">
        <v>-6.9123429386777589E-3</v>
      </c>
      <c r="J70" s="61"/>
      <c r="K70" s="17">
        <f t="shared" ref="K70:K102" si="4">((1-C70)/D70)*I70</f>
        <v>-9.8353432540557881E-2</v>
      </c>
      <c r="L70" s="17">
        <f t="shared" ref="L70:L102" si="5">((0-C70)/D70)*I70</f>
        <v>4.8558696496684778E-4</v>
      </c>
    </row>
    <row r="71" spans="2:12" x14ac:dyDescent="0.2">
      <c r="B71" s="70" t="s">
        <v>116</v>
      </c>
      <c r="C71" s="71">
        <v>0.18847699866011614</v>
      </c>
      <c r="D71" s="72">
        <v>0.39117996297619995</v>
      </c>
      <c r="E71" s="73">
        <v>2239</v>
      </c>
      <c r="F71" s="74">
        <v>0</v>
      </c>
      <c r="G71" s="61"/>
      <c r="H71" s="70" t="s">
        <v>116</v>
      </c>
      <c r="I71" s="80">
        <v>-4.8638609642139591E-2</v>
      </c>
      <c r="J71" s="61"/>
      <c r="K71" s="17">
        <f t="shared" si="4"/>
        <v>-0.10090330337341342</v>
      </c>
      <c r="L71" s="17">
        <f t="shared" si="5"/>
        <v>2.3434889391073455E-2</v>
      </c>
    </row>
    <row r="72" spans="2:12" x14ac:dyDescent="0.2">
      <c r="B72" s="70" t="s">
        <v>117</v>
      </c>
      <c r="C72" s="71">
        <v>3.1263957123715946E-3</v>
      </c>
      <c r="D72" s="72">
        <v>5.5839179385354251E-2</v>
      </c>
      <c r="E72" s="73">
        <v>2239</v>
      </c>
      <c r="F72" s="74">
        <v>0</v>
      </c>
      <c r="G72" s="61"/>
      <c r="H72" s="70" t="s">
        <v>117</v>
      </c>
      <c r="I72" s="80">
        <v>1.2990232889819113E-2</v>
      </c>
      <c r="J72" s="61"/>
      <c r="K72" s="17">
        <f t="shared" si="4"/>
        <v>0.23190921542815796</v>
      </c>
      <c r="L72" s="17">
        <f t="shared" si="5"/>
        <v>-7.2731384766895407E-4</v>
      </c>
    </row>
    <row r="73" spans="2:12" x14ac:dyDescent="0.2">
      <c r="B73" s="70" t="s">
        <v>118</v>
      </c>
      <c r="C73" s="71">
        <v>6.5207682000893261E-2</v>
      </c>
      <c r="D73" s="72">
        <v>0.24694711350163392</v>
      </c>
      <c r="E73" s="73">
        <v>2239</v>
      </c>
      <c r="F73" s="74">
        <v>0</v>
      </c>
      <c r="G73" s="61"/>
      <c r="H73" s="70" t="s">
        <v>118</v>
      </c>
      <c r="I73" s="80">
        <v>7.3810572723702145E-2</v>
      </c>
      <c r="J73" s="61"/>
      <c r="K73" s="17">
        <f t="shared" si="4"/>
        <v>0.27940215777729532</v>
      </c>
      <c r="L73" s="17">
        <f t="shared" si="5"/>
        <v>-1.9490069295501726E-2</v>
      </c>
    </row>
    <row r="74" spans="2:12" x14ac:dyDescent="0.2">
      <c r="B74" s="70" t="s">
        <v>119</v>
      </c>
      <c r="C74" s="71">
        <v>2.0544886109870479E-2</v>
      </c>
      <c r="D74" s="72">
        <v>0.14188652220252823</v>
      </c>
      <c r="E74" s="73">
        <v>2239</v>
      </c>
      <c r="F74" s="74">
        <v>0</v>
      </c>
      <c r="G74" s="61"/>
      <c r="H74" s="70" t="s">
        <v>119</v>
      </c>
      <c r="I74" s="80">
        <v>3.5752599924197874E-2</v>
      </c>
      <c r="J74" s="61"/>
      <c r="K74" s="17">
        <f t="shared" si="4"/>
        <v>0.24680333471447571</v>
      </c>
      <c r="L74" s="17">
        <f t="shared" si="5"/>
        <v>-5.1769053337281726E-3</v>
      </c>
    </row>
    <row r="75" spans="2:12" x14ac:dyDescent="0.2">
      <c r="B75" s="70" t="s">
        <v>120</v>
      </c>
      <c r="C75" s="71">
        <v>0.47878517195176418</v>
      </c>
      <c r="D75" s="72">
        <v>0.49966132214615344</v>
      </c>
      <c r="E75" s="73">
        <v>2239</v>
      </c>
      <c r="F75" s="74">
        <v>0</v>
      </c>
      <c r="G75" s="61"/>
      <c r="H75" s="70" t="s">
        <v>120</v>
      </c>
      <c r="I75" s="80">
        <v>2.3669389063203358E-2</v>
      </c>
      <c r="J75" s="61"/>
      <c r="K75" s="17">
        <f t="shared" si="4"/>
        <v>2.4690397282693306E-2</v>
      </c>
      <c r="L75" s="17">
        <f t="shared" si="5"/>
        <v>-2.2680467769534897E-2</v>
      </c>
    </row>
    <row r="76" spans="2:12" x14ac:dyDescent="0.2">
      <c r="B76" s="70" t="s">
        <v>121</v>
      </c>
      <c r="C76" s="71">
        <v>8.9325591782045549E-3</v>
      </c>
      <c r="D76" s="72">
        <v>9.4110170679878397E-2</v>
      </c>
      <c r="E76" s="73">
        <v>2239</v>
      </c>
      <c r="F76" s="74">
        <v>0</v>
      </c>
      <c r="G76" s="61"/>
      <c r="H76" s="70" t="s">
        <v>121</v>
      </c>
      <c r="I76" s="80">
        <v>1.3877040593483372E-2</v>
      </c>
      <c r="J76" s="61"/>
      <c r="K76" s="17">
        <f t="shared" si="4"/>
        <v>0.14613811671796562</v>
      </c>
      <c r="L76" s="17">
        <f t="shared" si="5"/>
        <v>-1.3171529221988789E-3</v>
      </c>
    </row>
    <row r="77" spans="2:12" x14ac:dyDescent="0.2">
      <c r="B77" s="70" t="s">
        <v>122</v>
      </c>
      <c r="C77" s="71">
        <v>0.16167932112550246</v>
      </c>
      <c r="D77" s="72">
        <v>0.36823861945020592</v>
      </c>
      <c r="E77" s="73">
        <v>2239</v>
      </c>
      <c r="F77" s="74">
        <v>0</v>
      </c>
      <c r="G77" s="61"/>
      <c r="H77" s="70" t="s">
        <v>122</v>
      </c>
      <c r="I77" s="80">
        <v>-3.0069177774260849E-2</v>
      </c>
      <c r="J77" s="61"/>
      <c r="K77" s="17">
        <f t="shared" si="4"/>
        <v>-6.8454562323072524E-2</v>
      </c>
      <c r="L77" s="17">
        <f t="shared" si="5"/>
        <v>1.3202211806580849E-2</v>
      </c>
    </row>
    <row r="78" spans="2:12" x14ac:dyDescent="0.2">
      <c r="B78" s="70" t="s">
        <v>123</v>
      </c>
      <c r="C78" s="71">
        <v>3.1263957123715946E-3</v>
      </c>
      <c r="D78" s="72">
        <v>5.58391793853526E-2</v>
      </c>
      <c r="E78" s="73">
        <v>2239</v>
      </c>
      <c r="F78" s="74">
        <v>0</v>
      </c>
      <c r="G78" s="61"/>
      <c r="H78" s="70" t="s">
        <v>123</v>
      </c>
      <c r="I78" s="80">
        <v>-8.5756579720063322E-4</v>
      </c>
      <c r="J78" s="61"/>
      <c r="K78" s="17">
        <f t="shared" si="4"/>
        <v>-1.5309764874399941E-2</v>
      </c>
      <c r="L78" s="17">
        <f t="shared" si="5"/>
        <v>4.8014495573834951E-5</v>
      </c>
    </row>
    <row r="79" spans="2:12" x14ac:dyDescent="0.2">
      <c r="B79" s="70" t="s">
        <v>124</v>
      </c>
      <c r="C79" s="71">
        <v>1.786511835640911E-3</v>
      </c>
      <c r="D79" s="72">
        <v>4.2238809732963269E-2</v>
      </c>
      <c r="E79" s="73">
        <v>2239</v>
      </c>
      <c r="F79" s="74">
        <v>0</v>
      </c>
      <c r="G79" s="61"/>
      <c r="H79" s="70" t="s">
        <v>124</v>
      </c>
      <c r="I79" s="80">
        <v>-2.8255080778061032E-3</v>
      </c>
      <c r="J79" s="61"/>
      <c r="K79" s="17">
        <f t="shared" si="4"/>
        <v>-6.677414188549706E-2</v>
      </c>
      <c r="L79" s="17">
        <f t="shared" si="5"/>
        <v>1.1950629420223188E-4</v>
      </c>
    </row>
    <row r="80" spans="2:12" ht="15.75" customHeight="1" x14ac:dyDescent="0.2">
      <c r="B80" s="70" t="s">
        <v>125</v>
      </c>
      <c r="C80" s="71">
        <v>0.83608753907994637</v>
      </c>
      <c r="D80" s="72">
        <v>0.37027881606634661</v>
      </c>
      <c r="E80" s="73">
        <v>2239</v>
      </c>
      <c r="F80" s="74">
        <v>0</v>
      </c>
      <c r="G80" s="61"/>
      <c r="H80" s="70" t="s">
        <v>125</v>
      </c>
      <c r="I80" s="80">
        <v>-9.3479195027587926E-3</v>
      </c>
      <c r="J80" s="61"/>
      <c r="K80" s="17">
        <f t="shared" si="4"/>
        <v>-4.1380722409602028E-3</v>
      </c>
      <c r="L80" s="17">
        <f t="shared" si="5"/>
        <v>2.1107551049257489E-2</v>
      </c>
    </row>
    <row r="81" spans="2:12" s="115" customFormat="1" x14ac:dyDescent="0.2">
      <c r="B81" s="110" t="s">
        <v>126</v>
      </c>
      <c r="C81" s="135">
        <v>2.4265297007592701</v>
      </c>
      <c r="D81" s="136">
        <v>1.4886619658318101</v>
      </c>
      <c r="E81" s="111">
        <v>2239</v>
      </c>
      <c r="F81" s="112">
        <v>0</v>
      </c>
      <c r="G81" s="113"/>
      <c r="H81" s="110" t="s">
        <v>126</v>
      </c>
      <c r="I81" s="114">
        <v>-3.280974101713386E-2</v>
      </c>
      <c r="J81" s="113"/>
      <c r="L81" s="115" t="s">
        <v>197</v>
      </c>
    </row>
    <row r="82" spans="2:12" x14ac:dyDescent="0.2">
      <c r="B82" s="70" t="s">
        <v>127</v>
      </c>
      <c r="C82" s="75">
        <v>4.376953997320232E-2</v>
      </c>
      <c r="D82" s="76">
        <v>0.20462763439718742</v>
      </c>
      <c r="E82" s="73">
        <v>2239</v>
      </c>
      <c r="F82" s="74">
        <v>0</v>
      </c>
      <c r="G82" s="61"/>
      <c r="H82" s="70" t="s">
        <v>127</v>
      </c>
      <c r="I82" s="80">
        <v>2.665589379348151E-2</v>
      </c>
      <c r="J82" s="61"/>
      <c r="K82" s="17">
        <f t="shared" si="4"/>
        <v>0.12456371134648972</v>
      </c>
      <c r="L82" s="17">
        <f t="shared" si="5"/>
        <v>-5.7016551667239566E-3</v>
      </c>
    </row>
    <row r="83" spans="2:12" x14ac:dyDescent="0.2">
      <c r="B83" s="70" t="s">
        <v>128</v>
      </c>
      <c r="C83" s="75">
        <v>1.2505582849486378E-2</v>
      </c>
      <c r="D83" s="76">
        <v>0.11115174855363555</v>
      </c>
      <c r="E83" s="73">
        <v>2239</v>
      </c>
      <c r="F83" s="74">
        <v>0</v>
      </c>
      <c r="G83" s="61"/>
      <c r="H83" s="70" t="s">
        <v>128</v>
      </c>
      <c r="I83" s="80">
        <v>1.0448802521971657E-2</v>
      </c>
      <c r="J83" s="61"/>
      <c r="K83" s="17">
        <f t="shared" si="4"/>
        <v>9.2829256315084152E-2</v>
      </c>
      <c r="L83" s="17">
        <f t="shared" si="5"/>
        <v>-1.1755853355144082E-3</v>
      </c>
    </row>
    <row r="84" spans="2:12" x14ac:dyDescent="0.2">
      <c r="B84" s="70" t="s">
        <v>129</v>
      </c>
      <c r="C84" s="75">
        <v>1.786511835640911E-3</v>
      </c>
      <c r="D84" s="76">
        <v>4.2238809732963269E-2</v>
      </c>
      <c r="E84" s="73">
        <v>2239</v>
      </c>
      <c r="F84" s="74">
        <v>0</v>
      </c>
      <c r="G84" s="61"/>
      <c r="H84" s="70" t="s">
        <v>129</v>
      </c>
      <c r="I84" s="80">
        <v>2.1680504885127721E-2</v>
      </c>
      <c r="J84" s="61"/>
      <c r="K84" s="17">
        <f t="shared" si="4"/>
        <v>0.51236700426381754</v>
      </c>
      <c r="L84" s="17">
        <f t="shared" si="5"/>
        <v>-9.1698792709408062E-4</v>
      </c>
    </row>
    <row r="85" spans="2:12" x14ac:dyDescent="0.2">
      <c r="B85" s="70" t="s">
        <v>130</v>
      </c>
      <c r="C85" s="75">
        <v>2.5457793657882984E-2</v>
      </c>
      <c r="D85" s="76">
        <v>0.15754612040380728</v>
      </c>
      <c r="E85" s="73">
        <v>2239</v>
      </c>
      <c r="F85" s="74">
        <v>0</v>
      </c>
      <c r="G85" s="61"/>
      <c r="H85" s="70" t="s">
        <v>130</v>
      </c>
      <c r="I85" s="80">
        <v>1.6218975092526448E-2</v>
      </c>
      <c r="J85" s="61"/>
      <c r="K85" s="17">
        <f t="shared" si="4"/>
        <v>0.10032665819231811</v>
      </c>
      <c r="L85" s="17">
        <f t="shared" si="5"/>
        <v>-2.6208155439789789E-3</v>
      </c>
    </row>
    <row r="86" spans="2:12" x14ac:dyDescent="0.2">
      <c r="B86" s="70" t="s">
        <v>131</v>
      </c>
      <c r="C86" s="75">
        <v>6.2527914247431891E-3</v>
      </c>
      <c r="D86" s="76">
        <v>7.8844596984579296E-2</v>
      </c>
      <c r="E86" s="73">
        <v>2239</v>
      </c>
      <c r="F86" s="74">
        <v>0</v>
      </c>
      <c r="G86" s="61"/>
      <c r="H86" s="70" t="s">
        <v>131</v>
      </c>
      <c r="I86" s="80">
        <v>1.5991190223726852E-2</v>
      </c>
      <c r="J86" s="61"/>
      <c r="K86" s="17">
        <f t="shared" si="4"/>
        <v>0.20155091476632891</v>
      </c>
      <c r="L86" s="17">
        <f t="shared" si="5"/>
        <v>-1.2681855311139799E-3</v>
      </c>
    </row>
    <row r="87" spans="2:12" x14ac:dyDescent="0.2">
      <c r="B87" s="70" t="s">
        <v>132</v>
      </c>
      <c r="C87" s="75">
        <v>1.3398838767306833E-3</v>
      </c>
      <c r="D87" s="76">
        <v>3.6588064758046476E-2</v>
      </c>
      <c r="E87" s="73">
        <v>2239</v>
      </c>
      <c r="F87" s="74">
        <v>0</v>
      </c>
      <c r="G87" s="61"/>
      <c r="H87" s="70" t="s">
        <v>132</v>
      </c>
      <c r="I87" s="80">
        <v>1.4653842370745173E-2</v>
      </c>
      <c r="J87" s="61"/>
      <c r="K87" s="17">
        <f t="shared" si="4"/>
        <v>0.39997217727680151</v>
      </c>
      <c r="L87" s="17">
        <f t="shared" si="5"/>
        <v>-5.3663530046082488E-4</v>
      </c>
    </row>
    <row r="88" spans="2:12" x14ac:dyDescent="0.2">
      <c r="B88" s="70" t="s">
        <v>146</v>
      </c>
      <c r="C88" s="75">
        <v>1.3398838767306833E-3</v>
      </c>
      <c r="D88" s="76">
        <v>3.6588064758045137E-2</v>
      </c>
      <c r="E88" s="73">
        <v>2239</v>
      </c>
      <c r="F88" s="74">
        <v>0</v>
      </c>
      <c r="G88" s="61"/>
      <c r="H88" s="70" t="s">
        <v>146</v>
      </c>
      <c r="I88" s="80">
        <v>-1.7680889217525208E-3</v>
      </c>
      <c r="J88" s="61"/>
      <c r="K88" s="17">
        <f t="shared" si="4"/>
        <v>-4.8259450167431564E-2</v>
      </c>
      <c r="L88" s="17">
        <f t="shared" si="5"/>
        <v>6.4748815072582599E-5</v>
      </c>
    </row>
    <row r="89" spans="2:12" x14ac:dyDescent="0.2">
      <c r="B89" s="70" t="s">
        <v>147</v>
      </c>
      <c r="C89" s="75">
        <v>2.6797677534613666E-3</v>
      </c>
      <c r="D89" s="76">
        <v>5.170861420984714E-2</v>
      </c>
      <c r="E89" s="73">
        <v>2239</v>
      </c>
      <c r="F89" s="74">
        <v>0</v>
      </c>
      <c r="G89" s="61"/>
      <c r="H89" s="70" t="s">
        <v>147</v>
      </c>
      <c r="I89" s="80">
        <v>-7.2090871382223605E-4</v>
      </c>
      <c r="J89" s="61"/>
      <c r="K89" s="17">
        <f t="shared" si="4"/>
        <v>-1.3904392080204452E-2</v>
      </c>
      <c r="L89" s="17">
        <f t="shared" si="5"/>
        <v>3.7360659418372908E-5</v>
      </c>
    </row>
    <row r="90" spans="2:12" x14ac:dyDescent="0.2">
      <c r="B90" s="70" t="s">
        <v>133</v>
      </c>
      <c r="C90" s="75">
        <v>0.16837874050915588</v>
      </c>
      <c r="D90" s="76">
        <v>0.37428586444524931</v>
      </c>
      <c r="E90" s="73">
        <v>2239</v>
      </c>
      <c r="F90" s="74">
        <v>0</v>
      </c>
      <c r="G90" s="61"/>
      <c r="H90" s="70" t="s">
        <v>133</v>
      </c>
      <c r="I90" s="80">
        <v>6.3560322012145721E-3</v>
      </c>
      <c r="J90" s="61"/>
      <c r="K90" s="17">
        <f t="shared" si="4"/>
        <v>1.4122391483773589E-2</v>
      </c>
      <c r="L90" s="17">
        <f t="shared" si="5"/>
        <v>-2.8593671264138796E-3</v>
      </c>
    </row>
    <row r="91" spans="2:12" x14ac:dyDescent="0.2">
      <c r="B91" s="70" t="s">
        <v>134</v>
      </c>
      <c r="C91" s="75">
        <v>4.644930772666369E-2</v>
      </c>
      <c r="D91" s="76">
        <v>0.21050311237632247</v>
      </c>
      <c r="E91" s="73">
        <v>2239</v>
      </c>
      <c r="F91" s="74">
        <v>0</v>
      </c>
      <c r="G91" s="61"/>
      <c r="H91" s="70" t="s">
        <v>134</v>
      </c>
      <c r="I91" s="80">
        <v>2.0963004873040977E-2</v>
      </c>
      <c r="J91" s="61"/>
      <c r="K91" s="17">
        <f t="shared" si="4"/>
        <v>9.4959583177478726E-2</v>
      </c>
      <c r="L91" s="17">
        <f t="shared" si="5"/>
        <v>-4.6256658784345614E-3</v>
      </c>
    </row>
    <row r="92" spans="2:12" x14ac:dyDescent="0.2">
      <c r="B92" s="70" t="s">
        <v>135</v>
      </c>
      <c r="C92" s="75">
        <v>1.5185350602947744E-2</v>
      </c>
      <c r="D92" s="76">
        <v>0.12231695682323501</v>
      </c>
      <c r="E92" s="73">
        <v>2239</v>
      </c>
      <c r="F92" s="74">
        <v>0</v>
      </c>
      <c r="G92" s="61"/>
      <c r="H92" s="70" t="s">
        <v>135</v>
      </c>
      <c r="I92" s="80">
        <v>2.942141858382841E-2</v>
      </c>
      <c r="J92" s="61"/>
      <c r="K92" s="17">
        <f t="shared" si="4"/>
        <v>0.2368816620353732</v>
      </c>
      <c r="L92" s="17">
        <f t="shared" si="5"/>
        <v>-3.6525970563277502E-3</v>
      </c>
    </row>
    <row r="93" spans="2:12" x14ac:dyDescent="0.2">
      <c r="B93" s="70" t="s">
        <v>148</v>
      </c>
      <c r="C93" s="75">
        <v>3.1263957123715946E-3</v>
      </c>
      <c r="D93" s="76">
        <v>5.5839179385353828E-2</v>
      </c>
      <c r="E93" s="73">
        <v>2239</v>
      </c>
      <c r="F93" s="74">
        <v>0</v>
      </c>
      <c r="G93" s="61"/>
      <c r="H93" s="70" t="s">
        <v>148</v>
      </c>
      <c r="I93" s="80">
        <v>-3.3737909197975656E-3</v>
      </c>
      <c r="J93" s="61"/>
      <c r="K93" s="17">
        <f t="shared" si="4"/>
        <v>-6.0230883608107327E-2</v>
      </c>
      <c r="L93" s="17">
        <f t="shared" si="5"/>
        <v>1.8889614034800685E-4</v>
      </c>
    </row>
    <row r="94" spans="2:12" x14ac:dyDescent="0.2">
      <c r="B94" s="70" t="s">
        <v>136</v>
      </c>
      <c r="C94" s="75">
        <v>2.2331397945511387E-3</v>
      </c>
      <c r="D94" s="76">
        <v>4.7213858995482964E-2</v>
      </c>
      <c r="E94" s="73">
        <v>2239</v>
      </c>
      <c r="F94" s="74">
        <v>0</v>
      </c>
      <c r="G94" s="61"/>
      <c r="H94" s="70" t="s">
        <v>136</v>
      </c>
      <c r="I94" s="80">
        <v>-3.5231715663937872E-3</v>
      </c>
      <c r="J94" s="61"/>
      <c r="K94" s="17">
        <f t="shared" si="4"/>
        <v>-7.4454914437351069E-2</v>
      </c>
      <c r="L94" s="17">
        <f t="shared" si="5"/>
        <v>1.6664036355718679E-4</v>
      </c>
    </row>
    <row r="95" spans="2:12" x14ac:dyDescent="0.2">
      <c r="B95" s="70" t="s">
        <v>137</v>
      </c>
      <c r="C95" s="75">
        <v>8.9325591782045551E-4</v>
      </c>
      <c r="D95" s="76">
        <v>2.9880709270194414E-2</v>
      </c>
      <c r="E95" s="73">
        <v>2239</v>
      </c>
      <c r="F95" s="74">
        <v>0</v>
      </c>
      <c r="G95" s="61"/>
      <c r="H95" s="70" t="s">
        <v>137</v>
      </c>
      <c r="I95" s="80">
        <v>-2.0650085058349136E-3</v>
      </c>
      <c r="J95" s="61"/>
      <c r="K95" s="17">
        <f t="shared" si="4"/>
        <v>-6.9046685140928168E-2</v>
      </c>
      <c r="L95" s="17">
        <f t="shared" si="5"/>
        <v>6.1731502137620162E-5</v>
      </c>
    </row>
    <row r="96" spans="2:12" x14ac:dyDescent="0.2">
      <c r="B96" s="70" t="s">
        <v>138</v>
      </c>
      <c r="C96" s="75">
        <v>0.33407771326485036</v>
      </c>
      <c r="D96" s="76">
        <v>0.4717724031694413</v>
      </c>
      <c r="E96" s="73">
        <v>2239</v>
      </c>
      <c r="F96" s="74">
        <v>0</v>
      </c>
      <c r="G96" s="61"/>
      <c r="H96" s="70" t="s">
        <v>138</v>
      </c>
      <c r="I96" s="80">
        <v>1.2239040315073571E-2</v>
      </c>
      <c r="J96" s="61"/>
      <c r="K96" s="17">
        <f t="shared" si="4"/>
        <v>1.727580854518581E-2</v>
      </c>
      <c r="L96" s="17">
        <f t="shared" si="5"/>
        <v>-8.666871087725677E-3</v>
      </c>
    </row>
    <row r="97" spans="2:12" x14ac:dyDescent="0.2">
      <c r="B97" s="70" t="s">
        <v>139</v>
      </c>
      <c r="C97" s="75">
        <v>0.10361768646717284</v>
      </c>
      <c r="D97" s="76">
        <v>0.30483202478276306</v>
      </c>
      <c r="E97" s="73">
        <v>2239</v>
      </c>
      <c r="F97" s="74">
        <v>0</v>
      </c>
      <c r="G97" s="61"/>
      <c r="H97" s="70" t="s">
        <v>139</v>
      </c>
      <c r="I97" s="80">
        <v>3.9833498267878346E-2</v>
      </c>
      <c r="J97" s="61"/>
      <c r="K97" s="17">
        <f t="shared" si="4"/>
        <v>0.1171335044567984</v>
      </c>
      <c r="L97" s="17">
        <f t="shared" si="5"/>
        <v>-1.3540096180357364E-2</v>
      </c>
    </row>
    <row r="98" spans="2:12" x14ac:dyDescent="0.2">
      <c r="B98" s="70" t="s">
        <v>140</v>
      </c>
      <c r="C98" s="75">
        <v>1.1612326931665922E-2</v>
      </c>
      <c r="D98" s="76">
        <v>0.10715693747597529</v>
      </c>
      <c r="E98" s="73">
        <v>2239</v>
      </c>
      <c r="F98" s="74">
        <v>0</v>
      </c>
      <c r="G98" s="61"/>
      <c r="H98" s="70" t="s">
        <v>140</v>
      </c>
      <c r="I98" s="80">
        <v>2.4898361074422108E-2</v>
      </c>
      <c r="J98" s="61"/>
      <c r="K98" s="17">
        <f t="shared" si="4"/>
        <v>0.22965599563799285</v>
      </c>
      <c r="L98" s="17">
        <f t="shared" si="5"/>
        <v>-2.6981725651097216E-3</v>
      </c>
    </row>
    <row r="99" spans="2:12" x14ac:dyDescent="0.2">
      <c r="B99" s="70" t="s">
        <v>141</v>
      </c>
      <c r="C99" s="75">
        <v>7.7713264850379632E-2</v>
      </c>
      <c r="D99" s="76">
        <v>0.26777964671336768</v>
      </c>
      <c r="E99" s="73">
        <v>2239</v>
      </c>
      <c r="F99" s="74">
        <v>0</v>
      </c>
      <c r="G99" s="61"/>
      <c r="H99" s="70" t="s">
        <v>141</v>
      </c>
      <c r="I99" s="80">
        <v>1.6595435442957756E-2</v>
      </c>
      <c r="J99" s="61"/>
      <c r="K99" s="17">
        <f t="shared" si="4"/>
        <v>5.7158003458922822E-2</v>
      </c>
      <c r="L99" s="17">
        <f t="shared" si="5"/>
        <v>-4.8162191776525767E-3</v>
      </c>
    </row>
    <row r="100" spans="2:12" x14ac:dyDescent="0.2">
      <c r="B100" s="70" t="s">
        <v>142</v>
      </c>
      <c r="C100" s="75">
        <v>1.5185350602947744E-2</v>
      </c>
      <c r="D100" s="76">
        <v>0.12231695682323512</v>
      </c>
      <c r="E100" s="73">
        <v>2239</v>
      </c>
      <c r="F100" s="74">
        <v>0</v>
      </c>
      <c r="G100" s="61"/>
      <c r="H100" s="70" t="s">
        <v>142</v>
      </c>
      <c r="I100" s="80">
        <v>1.7170880932751893E-2</v>
      </c>
      <c r="J100" s="61"/>
      <c r="K100" s="17">
        <f t="shared" si="4"/>
        <v>0.13824849411569373</v>
      </c>
      <c r="L100" s="17">
        <f t="shared" si="5"/>
        <v>-2.1317228117612636E-3</v>
      </c>
    </row>
    <row r="101" spans="2:12" x14ac:dyDescent="0.2">
      <c r="B101" s="70" t="s">
        <v>143</v>
      </c>
      <c r="C101" s="75">
        <v>1.786511835640911E-3</v>
      </c>
      <c r="D101" s="76">
        <v>4.2238809732963276E-2</v>
      </c>
      <c r="E101" s="73">
        <v>2239</v>
      </c>
      <c r="F101" s="74">
        <v>0</v>
      </c>
      <c r="G101" s="61"/>
      <c r="H101" s="70" t="s">
        <v>143</v>
      </c>
      <c r="I101" s="80">
        <v>1.3819372335852582E-2</v>
      </c>
      <c r="J101" s="61"/>
      <c r="K101" s="17">
        <f t="shared" si="4"/>
        <v>0.32658789276554934</v>
      </c>
      <c r="L101" s="17">
        <f t="shared" si="5"/>
        <v>-5.8449734723140824E-4</v>
      </c>
    </row>
    <row r="102" spans="2:12" x14ac:dyDescent="0.2">
      <c r="B102" s="70" t="s">
        <v>144</v>
      </c>
      <c r="C102" s="75">
        <v>1.6525234479678429E-2</v>
      </c>
      <c r="D102" s="76">
        <v>0.12751240337127026</v>
      </c>
      <c r="E102" s="73">
        <v>2239</v>
      </c>
      <c r="F102" s="74">
        <v>0</v>
      </c>
      <c r="G102" s="61"/>
      <c r="H102" s="70" t="s">
        <v>144</v>
      </c>
      <c r="I102" s="80">
        <v>1.1335582889963268E-2</v>
      </c>
      <c r="J102" s="61"/>
      <c r="K102" s="17">
        <f t="shared" si="4"/>
        <v>8.7428825980819067E-2</v>
      </c>
      <c r="L102" s="17">
        <f t="shared" si="5"/>
        <v>-1.46905838387389E-3</v>
      </c>
    </row>
    <row r="103" spans="2:12" s="115" customFormat="1" ht="15.75" thickBot="1" x14ac:dyDescent="0.25">
      <c r="B103" s="129" t="s">
        <v>145</v>
      </c>
      <c r="C103" s="130">
        <v>2.0367759317467433</v>
      </c>
      <c r="D103" s="131">
        <v>5.1017396168850473</v>
      </c>
      <c r="E103" s="132">
        <v>2239</v>
      </c>
      <c r="F103" s="133">
        <v>12</v>
      </c>
      <c r="G103" s="113"/>
      <c r="H103" s="129" t="s">
        <v>145</v>
      </c>
      <c r="I103" s="134">
        <v>1.6424590218927605E-2</v>
      </c>
      <c r="J103" s="113"/>
      <c r="L103" s="115" t="s">
        <v>198</v>
      </c>
    </row>
    <row r="104" spans="2:12" ht="35.25" customHeight="1" thickTop="1" x14ac:dyDescent="0.2">
      <c r="B104" s="158" t="s">
        <v>43</v>
      </c>
      <c r="C104" s="158"/>
      <c r="D104" s="158"/>
      <c r="E104" s="158"/>
      <c r="F104" s="158"/>
      <c r="G104" s="61"/>
      <c r="H104" s="158" t="s">
        <v>7</v>
      </c>
      <c r="I104" s="158"/>
      <c r="J104" s="61"/>
    </row>
    <row r="140" ht="39" customHeight="1" x14ac:dyDescent="0.25"/>
  </sheetData>
  <mergeCells count="7">
    <mergeCell ref="K3:L3"/>
    <mergeCell ref="B3:F3"/>
    <mergeCell ref="B4"/>
    <mergeCell ref="B104:F104"/>
    <mergeCell ref="H2:I2"/>
    <mergeCell ref="H3:H4"/>
    <mergeCell ref="H104:I104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16"/>
  <sheetViews>
    <sheetView topLeftCell="A60" zoomScale="90" zoomScaleNormal="90" workbookViewId="0">
      <selection activeCell="E78" sqref="E78"/>
    </sheetView>
  </sheetViews>
  <sheetFormatPr defaultRowHeight="15" x14ac:dyDescent="0.25"/>
  <cols>
    <col min="2" max="2" width="23.57031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10" x14ac:dyDescent="0.25">
      <c r="A1" t="s">
        <v>12</v>
      </c>
    </row>
    <row r="3" spans="1:10" x14ac:dyDescent="0.25">
      <c r="B3" t="s">
        <v>13</v>
      </c>
    </row>
    <row r="5" spans="1:10" ht="15.75" customHeight="1" thickBot="1" x14ac:dyDescent="0.3">
      <c r="C5" s="169" t="s">
        <v>22</v>
      </c>
      <c r="D5" s="169"/>
      <c r="E5" s="169"/>
      <c r="F5" s="169"/>
      <c r="G5" s="169"/>
      <c r="H5" s="169"/>
      <c r="I5" s="169"/>
      <c r="J5" s="81"/>
    </row>
    <row r="6" spans="1:10" ht="25.5" customHeight="1" thickTop="1" x14ac:dyDescent="0.25">
      <c r="C6" s="170" t="s">
        <v>14</v>
      </c>
      <c r="D6" s="171"/>
      <c r="E6" s="163" t="s">
        <v>15</v>
      </c>
      <c r="F6" s="164"/>
      <c r="G6" s="82" t="s">
        <v>16</v>
      </c>
      <c r="H6" s="164" t="s">
        <v>17</v>
      </c>
      <c r="I6" s="165" t="s">
        <v>18</v>
      </c>
      <c r="J6" s="81"/>
    </row>
    <row r="7" spans="1:10" ht="15.75" thickBot="1" x14ac:dyDescent="0.3">
      <c r="C7" s="172"/>
      <c r="D7" s="173"/>
      <c r="E7" s="83" t="s">
        <v>19</v>
      </c>
      <c r="F7" s="84" t="s">
        <v>20</v>
      </c>
      <c r="G7" s="84" t="s">
        <v>21</v>
      </c>
      <c r="H7" s="174"/>
      <c r="I7" s="175"/>
      <c r="J7" s="81"/>
    </row>
    <row r="8" spans="1:10" ht="15.75" thickTop="1" x14ac:dyDescent="0.25">
      <c r="C8" s="166" t="s">
        <v>5</v>
      </c>
      <c r="D8" s="85" t="s">
        <v>149</v>
      </c>
      <c r="E8" s="86">
        <v>0.87795115013509351</v>
      </c>
      <c r="F8" s="87">
        <v>3.4918052399550399E-3</v>
      </c>
      <c r="G8" s="88"/>
      <c r="H8" s="89">
        <v>251.43187829868711</v>
      </c>
      <c r="I8" s="90">
        <v>0</v>
      </c>
      <c r="J8" s="81"/>
    </row>
    <row r="9" spans="1:10" ht="36.75" thickBot="1" x14ac:dyDescent="0.3">
      <c r="C9" s="167"/>
      <c r="D9" s="91" t="s">
        <v>150</v>
      </c>
      <c r="E9" s="92">
        <v>0.88277708191616988</v>
      </c>
      <c r="F9" s="93">
        <v>3.4929775768153255E-3</v>
      </c>
      <c r="G9" s="93">
        <v>0.98855135504430669</v>
      </c>
      <c r="H9" s="94">
        <v>252.72910074648397</v>
      </c>
      <c r="I9" s="95">
        <v>0</v>
      </c>
      <c r="J9" s="81"/>
    </row>
    <row r="10" spans="1:10" ht="15.75" customHeight="1" thickTop="1" x14ac:dyDescent="0.25">
      <c r="C10" s="168" t="s">
        <v>40</v>
      </c>
      <c r="D10" s="168"/>
      <c r="E10" s="168"/>
      <c r="F10" s="168"/>
      <c r="G10" s="168"/>
      <c r="H10" s="168"/>
      <c r="I10" s="168"/>
      <c r="J10" s="81"/>
    </row>
    <row r="12" spans="1:10" x14ac:dyDescent="0.25">
      <c r="D12" t="s">
        <v>152</v>
      </c>
    </row>
    <row r="14" spans="1:10" x14ac:dyDescent="0.25">
      <c r="B14" t="s">
        <v>11</v>
      </c>
    </row>
    <row r="16" spans="1:10" ht="15.75" customHeight="1" thickBot="1" x14ac:dyDescent="0.3">
      <c r="C16" s="169" t="s">
        <v>22</v>
      </c>
      <c r="D16" s="169"/>
      <c r="E16" s="169"/>
      <c r="F16" s="169"/>
      <c r="G16" s="169"/>
      <c r="H16" s="169"/>
      <c r="I16" s="169"/>
      <c r="J16" s="81"/>
    </row>
    <row r="17" spans="2:10" ht="25.5" customHeight="1" thickTop="1" x14ac:dyDescent="0.25">
      <c r="C17" s="170" t="s">
        <v>14</v>
      </c>
      <c r="D17" s="171"/>
      <c r="E17" s="163" t="s">
        <v>15</v>
      </c>
      <c r="F17" s="164"/>
      <c r="G17" s="82" t="s">
        <v>16</v>
      </c>
      <c r="H17" s="164" t="s">
        <v>17</v>
      </c>
      <c r="I17" s="165" t="s">
        <v>18</v>
      </c>
      <c r="J17" s="81"/>
    </row>
    <row r="18" spans="2:10" ht="15.75" thickBot="1" x14ac:dyDescent="0.3">
      <c r="C18" s="172"/>
      <c r="D18" s="173"/>
      <c r="E18" s="83" t="s">
        <v>19</v>
      </c>
      <c r="F18" s="84" t="s">
        <v>20</v>
      </c>
      <c r="G18" s="84" t="s">
        <v>21</v>
      </c>
      <c r="H18" s="174"/>
      <c r="I18" s="175"/>
      <c r="J18" s="81"/>
    </row>
    <row r="19" spans="2:10" ht="15.75" thickTop="1" x14ac:dyDescent="0.25">
      <c r="C19" s="166" t="s">
        <v>5</v>
      </c>
      <c r="D19" s="85" t="s">
        <v>149</v>
      </c>
      <c r="E19" s="86">
        <v>-0.58425512000950863</v>
      </c>
      <c r="F19" s="87">
        <v>2.5990739917862572E-3</v>
      </c>
      <c r="G19" s="88"/>
      <c r="H19" s="89">
        <v>-224.79356950048563</v>
      </c>
      <c r="I19" s="90">
        <v>0</v>
      </c>
      <c r="J19" s="81"/>
    </row>
    <row r="20" spans="2:10" ht="36.75" thickBot="1" x14ac:dyDescent="0.3">
      <c r="C20" s="167"/>
      <c r="D20" s="91" t="s">
        <v>151</v>
      </c>
      <c r="E20" s="92">
        <v>0.51517678138886003</v>
      </c>
      <c r="F20" s="93">
        <v>2.5996545958349984E-3</v>
      </c>
      <c r="G20" s="93">
        <v>0.97268076314187701</v>
      </c>
      <c r="H20" s="94">
        <v>198.1712425236197</v>
      </c>
      <c r="I20" s="95">
        <v>0</v>
      </c>
      <c r="J20" s="81"/>
    </row>
    <row r="21" spans="2:10" ht="15.75" customHeight="1" thickTop="1" x14ac:dyDescent="0.25">
      <c r="C21" s="168" t="s">
        <v>40</v>
      </c>
      <c r="D21" s="168"/>
      <c r="E21" s="168"/>
      <c r="F21" s="168"/>
      <c r="G21" s="168"/>
      <c r="H21" s="168"/>
      <c r="I21" s="168"/>
      <c r="J21" s="81"/>
    </row>
    <row r="23" spans="2:10" x14ac:dyDescent="0.25">
      <c r="D23" t="s">
        <v>153</v>
      </c>
    </row>
    <row r="26" spans="2:10" x14ac:dyDescent="0.25">
      <c r="B26" t="s">
        <v>23</v>
      </c>
    </row>
    <row r="28" spans="2:10" x14ac:dyDescent="0.25">
      <c r="C28" s="19" t="s">
        <v>24</v>
      </c>
      <c r="D28" s="19"/>
      <c r="E28" s="19"/>
    </row>
    <row r="29" spans="2:10" ht="15.75" thickBot="1" x14ac:dyDescent="0.3">
      <c r="C29" s="3" t="s">
        <v>154</v>
      </c>
      <c r="D29" s="4"/>
      <c r="E29" s="4"/>
      <c r="F29" s="1"/>
    </row>
    <row r="30" spans="2:10" ht="15.75" thickTop="1" x14ac:dyDescent="0.25">
      <c r="C30" s="21" t="s">
        <v>25</v>
      </c>
      <c r="D30" s="2" t="s">
        <v>26</v>
      </c>
      <c r="E30" s="5">
        <v>3729</v>
      </c>
      <c r="F30" s="1"/>
    </row>
    <row r="31" spans="2:10" x14ac:dyDescent="0.25">
      <c r="C31" s="20"/>
      <c r="D31" s="22" t="s">
        <v>27</v>
      </c>
      <c r="E31" s="6">
        <v>0</v>
      </c>
      <c r="F31" s="1"/>
    </row>
    <row r="32" spans="2:10" x14ac:dyDescent="0.25">
      <c r="C32" s="20" t="s">
        <v>1</v>
      </c>
      <c r="D32" s="22"/>
      <c r="E32" s="7">
        <v>-0.40376630000000002</v>
      </c>
      <c r="F32" s="1"/>
    </row>
    <row r="33" spans="3:6" ht="15" customHeight="1" x14ac:dyDescent="0.25">
      <c r="C33" s="20" t="s">
        <v>41</v>
      </c>
      <c r="D33" s="22"/>
      <c r="E33" s="8">
        <v>1.304831E-2</v>
      </c>
      <c r="F33" s="1"/>
    </row>
    <row r="34" spans="3:6" x14ac:dyDescent="0.25">
      <c r="C34" s="20" t="s">
        <v>28</v>
      </c>
      <c r="D34" s="22"/>
      <c r="E34" s="7">
        <v>-0.71774800000000005</v>
      </c>
      <c r="F34" s="1"/>
    </row>
    <row r="35" spans="3:6" ht="15" customHeight="1" x14ac:dyDescent="0.25">
      <c r="C35" s="20" t="s">
        <v>29</v>
      </c>
      <c r="D35" s="22"/>
      <c r="E35" s="9">
        <v>-1.04427</v>
      </c>
      <c r="F35" s="1"/>
    </row>
    <row r="36" spans="3:6" ht="15" customHeight="1" x14ac:dyDescent="0.25">
      <c r="C36" s="20" t="s">
        <v>30</v>
      </c>
      <c r="D36" s="22"/>
      <c r="E36" s="8">
        <v>0.79680229999999996</v>
      </c>
      <c r="F36" s="1"/>
    </row>
    <row r="37" spans="3:6" ht="15" customHeight="1" x14ac:dyDescent="0.25">
      <c r="C37" s="20" t="s">
        <v>31</v>
      </c>
      <c r="D37" s="22"/>
      <c r="E37" s="10">
        <v>1.7709999999999999</v>
      </c>
      <c r="F37" s="1"/>
    </row>
    <row r="38" spans="3:6" ht="15" customHeight="1" x14ac:dyDescent="0.25">
      <c r="C38" s="20" t="s">
        <v>32</v>
      </c>
      <c r="D38" s="22"/>
      <c r="E38" s="11">
        <v>0.04</v>
      </c>
      <c r="F38" s="1"/>
    </row>
    <row r="39" spans="3:6" ht="15" customHeight="1" x14ac:dyDescent="0.25">
      <c r="C39" s="20" t="s">
        <v>33</v>
      </c>
      <c r="D39" s="22"/>
      <c r="E39" s="10">
        <v>2.8420000000000001</v>
      </c>
      <c r="F39" s="1"/>
    </row>
    <row r="40" spans="3:6" ht="15" customHeight="1" x14ac:dyDescent="0.25">
      <c r="C40" s="20" t="s">
        <v>34</v>
      </c>
      <c r="D40" s="22"/>
      <c r="E40" s="11">
        <v>0.08</v>
      </c>
      <c r="F40" s="1"/>
    </row>
    <row r="41" spans="3:6" x14ac:dyDescent="0.25">
      <c r="C41" s="20" t="s">
        <v>35</v>
      </c>
      <c r="D41" s="22"/>
      <c r="E41" s="12">
        <v>-1.16211</v>
      </c>
      <c r="F41" s="1"/>
    </row>
    <row r="42" spans="3:6" x14ac:dyDescent="0.25">
      <c r="C42" s="20" t="s">
        <v>36</v>
      </c>
      <c r="D42" s="22"/>
      <c r="E42" s="12">
        <v>4.2576799999999997</v>
      </c>
      <c r="F42" s="1"/>
    </row>
    <row r="43" spans="3:6" x14ac:dyDescent="0.25">
      <c r="C43" s="20" t="s">
        <v>37</v>
      </c>
      <c r="D43" s="13">
        <v>20</v>
      </c>
      <c r="E43" s="7">
        <v>-0.97983169999999997</v>
      </c>
      <c r="F43" s="1"/>
    </row>
    <row r="44" spans="3:6" x14ac:dyDescent="0.25">
      <c r="C44" s="20"/>
      <c r="D44" s="13">
        <v>40</v>
      </c>
      <c r="E44" s="7">
        <v>-0.81443750000000004</v>
      </c>
      <c r="F44" s="1"/>
    </row>
    <row r="45" spans="3:6" x14ac:dyDescent="0.25">
      <c r="C45" s="20"/>
      <c r="D45" s="13">
        <v>60</v>
      </c>
      <c r="E45" s="7">
        <v>-0.57718879999999995</v>
      </c>
      <c r="F45" s="1"/>
    </row>
    <row r="46" spans="3:6" ht="15.75" thickBot="1" x14ac:dyDescent="0.3">
      <c r="C46" s="18"/>
      <c r="D46" s="14">
        <v>80</v>
      </c>
      <c r="E46" s="15">
        <v>6.7550399999999997E-2</v>
      </c>
    </row>
    <row r="47" spans="3:6" ht="15.75" thickTop="1" x14ac:dyDescent="0.25"/>
    <row r="49" spans="2:2" x14ac:dyDescent="0.25">
      <c r="B49" t="s">
        <v>38</v>
      </c>
    </row>
    <row r="80" ht="15.75" thickBot="1" x14ac:dyDescent="0.3"/>
    <row r="81" spans="2:18" ht="15.75" thickTop="1" x14ac:dyDescent="0.25">
      <c r="B81" s="161" t="s">
        <v>42</v>
      </c>
      <c r="C81" s="163" t="s">
        <v>155</v>
      </c>
      <c r="D81" s="164"/>
      <c r="E81" s="164"/>
      <c r="F81" s="164"/>
      <c r="G81" s="164"/>
      <c r="H81" s="164" t="s">
        <v>156</v>
      </c>
      <c r="I81" s="164"/>
      <c r="J81" s="164"/>
      <c r="K81" s="164"/>
      <c r="L81" s="164"/>
      <c r="M81" s="164" t="s">
        <v>157</v>
      </c>
      <c r="N81" s="164"/>
      <c r="O81" s="164"/>
      <c r="P81" s="164"/>
      <c r="Q81" s="165"/>
      <c r="R81" s="81"/>
    </row>
    <row r="82" spans="2:18" ht="15.75" thickBot="1" x14ac:dyDescent="0.3">
      <c r="B82" s="162"/>
      <c r="C82" s="83" t="s">
        <v>158</v>
      </c>
      <c r="D82" s="84" t="s">
        <v>159</v>
      </c>
      <c r="E82" s="84" t="s">
        <v>160</v>
      </c>
      <c r="F82" s="84" t="s">
        <v>161</v>
      </c>
      <c r="G82" s="84" t="s">
        <v>162</v>
      </c>
      <c r="H82" s="84" t="s">
        <v>158</v>
      </c>
      <c r="I82" s="84" t="s">
        <v>159</v>
      </c>
      <c r="J82" s="84" t="s">
        <v>160</v>
      </c>
      <c r="K82" s="84" t="s">
        <v>161</v>
      </c>
      <c r="L82" s="84" t="s">
        <v>162</v>
      </c>
      <c r="M82" s="84" t="s">
        <v>158</v>
      </c>
      <c r="N82" s="84" t="s">
        <v>159</v>
      </c>
      <c r="O82" s="84" t="s">
        <v>160</v>
      </c>
      <c r="P82" s="84" t="s">
        <v>161</v>
      </c>
      <c r="Q82" s="96" t="s">
        <v>162</v>
      </c>
      <c r="R82" s="81"/>
    </row>
    <row r="83" spans="2:18" ht="72.75" thickTop="1" x14ac:dyDescent="0.25">
      <c r="B83" s="97" t="s">
        <v>46</v>
      </c>
      <c r="C83" s="98">
        <v>0</v>
      </c>
      <c r="D83" s="89">
        <v>0</v>
      </c>
      <c r="E83" s="87">
        <v>1.1245530240862908E-3</v>
      </c>
      <c r="F83" s="87">
        <v>1.8090628026328182E-3</v>
      </c>
      <c r="G83" s="87">
        <v>0.18124630039935066</v>
      </c>
      <c r="H83" s="87">
        <v>1.4565910712831089E-2</v>
      </c>
      <c r="I83" s="87">
        <v>2.3404497052596777E-2</v>
      </c>
      <c r="J83" s="87">
        <v>7.104163604694351E-2</v>
      </c>
      <c r="K83" s="87">
        <v>0.19582796308635189</v>
      </c>
      <c r="L83" s="87">
        <v>0.76398578346228663</v>
      </c>
      <c r="M83" s="89">
        <v>0</v>
      </c>
      <c r="N83" s="89">
        <v>0</v>
      </c>
      <c r="O83" s="89">
        <v>0</v>
      </c>
      <c r="P83" s="89">
        <v>0</v>
      </c>
      <c r="Q83" s="99">
        <v>2.0424466312013733E-2</v>
      </c>
      <c r="R83" s="81"/>
    </row>
    <row r="84" spans="2:18" ht="72" x14ac:dyDescent="0.25">
      <c r="B84" s="100" t="s">
        <v>47</v>
      </c>
      <c r="C84" s="101">
        <v>0</v>
      </c>
      <c r="D84" s="102">
        <v>0</v>
      </c>
      <c r="E84" s="103">
        <v>1.2271788023560357E-2</v>
      </c>
      <c r="F84" s="103">
        <v>3.6705052273524406E-2</v>
      </c>
      <c r="G84" s="103">
        <v>0.24234814811981076</v>
      </c>
      <c r="H84" s="103">
        <v>7.8802004694456473E-2</v>
      </c>
      <c r="I84" s="103">
        <v>0.238874540145185</v>
      </c>
      <c r="J84" s="103">
        <v>0.4032512122532792</v>
      </c>
      <c r="K84" s="103">
        <v>0.41816075217324716</v>
      </c>
      <c r="L84" s="103">
        <v>0.20014200248314981</v>
      </c>
      <c r="M84" s="102">
        <v>0</v>
      </c>
      <c r="N84" s="102">
        <v>0</v>
      </c>
      <c r="O84" s="103">
        <v>7.811158661400322E-3</v>
      </c>
      <c r="P84" s="103">
        <v>1.6517149689813226E-2</v>
      </c>
      <c r="Q84" s="104">
        <v>5.7775481442442572E-2</v>
      </c>
      <c r="R84" s="81"/>
    </row>
    <row r="85" spans="2:18" ht="72" x14ac:dyDescent="0.25">
      <c r="B85" s="100" t="s">
        <v>48</v>
      </c>
      <c r="C85" s="105">
        <v>5.9430771178358647E-4</v>
      </c>
      <c r="D85" s="103">
        <v>1.9122648547084255E-3</v>
      </c>
      <c r="E85" s="103">
        <v>4.4787872554105795E-3</v>
      </c>
      <c r="F85" s="103">
        <v>3.3779182912251536E-2</v>
      </c>
      <c r="G85" s="103">
        <v>6.1454738072263204E-2</v>
      </c>
      <c r="H85" s="103">
        <v>0.10737703400079215</v>
      </c>
      <c r="I85" s="103">
        <v>0.1198056220057558</v>
      </c>
      <c r="J85" s="103">
        <v>7.9598442612892673E-2</v>
      </c>
      <c r="K85" s="103">
        <v>9.4262691446813054E-2</v>
      </c>
      <c r="L85" s="103">
        <v>2.5621756534289743E-2</v>
      </c>
      <c r="M85" s="102">
        <v>0</v>
      </c>
      <c r="N85" s="103">
        <v>7.6899392842363565E-4</v>
      </c>
      <c r="O85" s="103">
        <v>1.4495569512748515E-3</v>
      </c>
      <c r="P85" s="103">
        <v>1.3249374067675018E-2</v>
      </c>
      <c r="Q85" s="104">
        <v>1.7507368275942226E-2</v>
      </c>
      <c r="R85" s="81"/>
    </row>
    <row r="86" spans="2:18" ht="84" x14ac:dyDescent="0.25">
      <c r="B86" s="100" t="s">
        <v>49</v>
      </c>
      <c r="C86" s="105">
        <v>0.11829531122928057</v>
      </c>
      <c r="D86" s="103">
        <v>8.1677914746246943E-2</v>
      </c>
      <c r="E86" s="103">
        <v>0.10067136253347632</v>
      </c>
      <c r="F86" s="103">
        <v>0.14187350574569571</v>
      </c>
      <c r="G86" s="103">
        <v>0.2354762907795292</v>
      </c>
      <c r="H86" s="103">
        <v>0.49716927430801433</v>
      </c>
      <c r="I86" s="103">
        <v>0.48885872905416922</v>
      </c>
      <c r="J86" s="103">
        <v>0.3826393172971303</v>
      </c>
      <c r="K86" s="103">
        <v>0.25956438378653118</v>
      </c>
      <c r="L86" s="103">
        <v>1.0250457520273721E-2</v>
      </c>
      <c r="M86" s="103">
        <v>0.11972628516669817</v>
      </c>
      <c r="N86" s="103">
        <v>8.4289815178443805E-2</v>
      </c>
      <c r="O86" s="103">
        <v>8.962960550145746E-2</v>
      </c>
      <c r="P86" s="103">
        <v>9.3423165989030069E-2</v>
      </c>
      <c r="Q86" s="104">
        <v>7.2904705926026298E-2</v>
      </c>
      <c r="R86" s="81"/>
    </row>
    <row r="87" spans="2:18" ht="36" x14ac:dyDescent="0.25">
      <c r="B87" s="100" t="s">
        <v>50</v>
      </c>
      <c r="C87" s="105">
        <v>0.6290396668085898</v>
      </c>
      <c r="D87" s="103">
        <v>0.67359243206224384</v>
      </c>
      <c r="E87" s="103">
        <v>0.64430633938283521</v>
      </c>
      <c r="F87" s="103">
        <v>0.59669054700662949</v>
      </c>
      <c r="G87" s="103">
        <v>0.22701458283506523</v>
      </c>
      <c r="H87" s="103">
        <v>0.21862143392946815</v>
      </c>
      <c r="I87" s="103">
        <v>6.8301832826230161E-2</v>
      </c>
      <c r="J87" s="103">
        <v>3.4820164613809462E-2</v>
      </c>
      <c r="K87" s="103">
        <v>3.0924599897259149E-2</v>
      </c>
      <c r="L87" s="102">
        <v>0</v>
      </c>
      <c r="M87" s="103">
        <v>0.62753160827882537</v>
      </c>
      <c r="N87" s="103">
        <v>0.66993452336446502</v>
      </c>
      <c r="O87" s="103">
        <v>0.65926688887920948</v>
      </c>
      <c r="P87" s="103">
        <v>0.65203095386626087</v>
      </c>
      <c r="Q87" s="104">
        <v>0.66154819020038591</v>
      </c>
      <c r="R87" s="81"/>
    </row>
    <row r="88" spans="2:18" ht="36" x14ac:dyDescent="0.25">
      <c r="B88" s="100" t="s">
        <v>51</v>
      </c>
      <c r="C88" s="105">
        <v>5.1394044310838313E-2</v>
      </c>
      <c r="D88" s="103">
        <v>7.1267620966947026E-2</v>
      </c>
      <c r="E88" s="103">
        <v>7.7227065233347533E-2</v>
      </c>
      <c r="F88" s="103">
        <v>5.8589401961649482E-2</v>
      </c>
      <c r="G88" s="103">
        <v>1.8891262771139433E-2</v>
      </c>
      <c r="H88" s="103">
        <v>3.7609547514976645E-2</v>
      </c>
      <c r="I88" s="103">
        <v>4.0594139941232538E-2</v>
      </c>
      <c r="J88" s="103">
        <v>2.4107431407399991E-2</v>
      </c>
      <c r="K88" s="102">
        <v>0</v>
      </c>
      <c r="L88" s="102">
        <v>0</v>
      </c>
      <c r="M88" s="103">
        <v>5.080435161585279E-2</v>
      </c>
      <c r="N88" s="103">
        <v>5.5504987020277036E-2</v>
      </c>
      <c r="O88" s="103">
        <v>7.2752906049502949E-2</v>
      </c>
      <c r="P88" s="103">
        <v>8.9481956255746273E-2</v>
      </c>
      <c r="Q88" s="104">
        <v>4.4605557748508703E-2</v>
      </c>
      <c r="R88" s="81"/>
    </row>
    <row r="89" spans="2:18" ht="36" x14ac:dyDescent="0.25">
      <c r="B89" s="100" t="s">
        <v>52</v>
      </c>
      <c r="C89" s="105">
        <v>0.12688265546791128</v>
      </c>
      <c r="D89" s="103">
        <v>0.1088247699543633</v>
      </c>
      <c r="E89" s="103">
        <v>9.7221656480574958E-2</v>
      </c>
      <c r="F89" s="103">
        <v>7.5674104383614618E-2</v>
      </c>
      <c r="G89" s="103">
        <v>2.3947680702531161E-2</v>
      </c>
      <c r="H89" s="103">
        <v>3.4239781181220473E-2</v>
      </c>
      <c r="I89" s="103">
        <v>1.7993758963225047E-2</v>
      </c>
      <c r="J89" s="102">
        <v>0</v>
      </c>
      <c r="K89" s="103">
        <v>1.2596096097976302E-3</v>
      </c>
      <c r="L89" s="102">
        <v>0</v>
      </c>
      <c r="M89" s="103">
        <v>0.12419570054139811</v>
      </c>
      <c r="N89" s="103">
        <v>0.13113252977884648</v>
      </c>
      <c r="O89" s="103">
        <v>9.782863425466698E-2</v>
      </c>
      <c r="P89" s="103">
        <v>8.3609760470212735E-2</v>
      </c>
      <c r="Q89" s="104">
        <v>7.1492490548462628E-2</v>
      </c>
      <c r="R89" s="81"/>
    </row>
    <row r="90" spans="2:18" ht="36" x14ac:dyDescent="0.25">
      <c r="B90" s="100" t="s">
        <v>53</v>
      </c>
      <c r="C90" s="101">
        <v>0</v>
      </c>
      <c r="D90" s="103">
        <v>4.3896427756214907E-3</v>
      </c>
      <c r="E90" s="103">
        <v>6.4618395091594521E-3</v>
      </c>
      <c r="F90" s="103">
        <v>1.1639748105368908E-3</v>
      </c>
      <c r="G90" s="103">
        <v>7.0942468151696293E-4</v>
      </c>
      <c r="H90" s="103">
        <v>7.4572324410987715E-3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102">
        <v>0</v>
      </c>
      <c r="O90" s="103">
        <v>9.3932335580384271E-3</v>
      </c>
      <c r="P90" s="103">
        <v>3.4751550858053209E-3</v>
      </c>
      <c r="Q90" s="104">
        <v>5.10302600772277E-4</v>
      </c>
      <c r="R90" s="81"/>
    </row>
    <row r="91" spans="2:18" ht="36" x14ac:dyDescent="0.25">
      <c r="B91" s="100" t="s">
        <v>54</v>
      </c>
      <c r="C91" s="105">
        <v>2.996714990627913E-2</v>
      </c>
      <c r="D91" s="103">
        <v>1.5517097823580619E-2</v>
      </c>
      <c r="E91" s="103">
        <v>1.4810974953227307E-2</v>
      </c>
      <c r="F91" s="103">
        <v>1.7027519876442208E-2</v>
      </c>
      <c r="G91" s="103">
        <v>5.9817720053019702E-4</v>
      </c>
      <c r="H91" s="103">
        <v>2.0355306708619721E-3</v>
      </c>
      <c r="I91" s="102">
        <v>0</v>
      </c>
      <c r="J91" s="102">
        <v>0</v>
      </c>
      <c r="K91" s="102">
        <v>0</v>
      </c>
      <c r="L91" s="102">
        <v>0</v>
      </c>
      <c r="M91" s="103">
        <v>3.1970355190003179E-2</v>
      </c>
      <c r="N91" s="103">
        <v>1.7090006082533145E-2</v>
      </c>
      <c r="O91" s="103">
        <v>2.1936348241370938E-2</v>
      </c>
      <c r="P91" s="103">
        <v>8.5629324592898792E-3</v>
      </c>
      <c r="Q91" s="104">
        <v>1.2994767449581075E-2</v>
      </c>
      <c r="R91" s="81"/>
    </row>
    <row r="92" spans="2:18" ht="24" x14ac:dyDescent="0.25">
      <c r="B92" s="100" t="s">
        <v>163</v>
      </c>
      <c r="C92" s="101">
        <v>0</v>
      </c>
      <c r="D92" s="102">
        <v>0</v>
      </c>
      <c r="E92" s="102">
        <v>0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6">
        <v>0</v>
      </c>
      <c r="R92" s="81"/>
    </row>
    <row r="93" spans="2:18" ht="60" x14ac:dyDescent="0.25">
      <c r="B93" s="100" t="s">
        <v>55</v>
      </c>
      <c r="C93" s="105">
        <v>4.3826864565317161E-2</v>
      </c>
      <c r="D93" s="103">
        <v>4.2818256816287863E-2</v>
      </c>
      <c r="E93" s="103">
        <v>4.1425633604322484E-2</v>
      </c>
      <c r="F93" s="103">
        <v>3.3379612180639187E-2</v>
      </c>
      <c r="G93" s="103">
        <v>7.3305539088777188E-3</v>
      </c>
      <c r="H93" s="103">
        <v>1.0611252731400479E-3</v>
      </c>
      <c r="I93" s="103">
        <v>2.1668800116055641E-3</v>
      </c>
      <c r="J93" s="102">
        <v>0</v>
      </c>
      <c r="K93" s="102">
        <v>0</v>
      </c>
      <c r="L93" s="102">
        <v>0</v>
      </c>
      <c r="M93" s="103">
        <v>4.5771699207222918E-2</v>
      </c>
      <c r="N93" s="103">
        <v>4.1279144647010699E-2</v>
      </c>
      <c r="O93" s="103">
        <v>3.9931667903078484E-2</v>
      </c>
      <c r="P93" s="103">
        <v>3.9649552116166477E-2</v>
      </c>
      <c r="Q93" s="104">
        <v>3.6206582740555007E-2</v>
      </c>
      <c r="R93" s="81"/>
    </row>
    <row r="94" spans="2:18" ht="24" x14ac:dyDescent="0.25">
      <c r="B94" s="100" t="s">
        <v>56</v>
      </c>
      <c r="C94" s="101">
        <v>0</v>
      </c>
      <c r="D94" s="102">
        <v>0</v>
      </c>
      <c r="E94" s="102">
        <v>0</v>
      </c>
      <c r="F94" s="103">
        <v>3.3080360463826593E-3</v>
      </c>
      <c r="G94" s="103">
        <v>9.828405293851978E-4</v>
      </c>
      <c r="H94" s="103">
        <v>1.0611252731400479E-3</v>
      </c>
      <c r="I94" s="102">
        <v>0</v>
      </c>
      <c r="J94" s="103">
        <v>4.541795768544926E-3</v>
      </c>
      <c r="K94" s="102">
        <v>0</v>
      </c>
      <c r="L94" s="102">
        <v>0</v>
      </c>
      <c r="M94" s="102">
        <v>0</v>
      </c>
      <c r="N94" s="102">
        <v>0</v>
      </c>
      <c r="O94" s="102">
        <v>0</v>
      </c>
      <c r="P94" s="102">
        <v>0</v>
      </c>
      <c r="Q94" s="104">
        <v>4.0300867553100953E-3</v>
      </c>
      <c r="R94" s="81"/>
    </row>
    <row r="95" spans="2:18" ht="36" x14ac:dyDescent="0.25">
      <c r="B95" s="100" t="s">
        <v>57</v>
      </c>
      <c r="C95" s="101">
        <v>0</v>
      </c>
      <c r="D95" s="102">
        <v>0</v>
      </c>
      <c r="E95" s="102">
        <v>0</v>
      </c>
      <c r="F95" s="102">
        <v>0</v>
      </c>
      <c r="G95" s="103">
        <v>2.3863651560028086E-2</v>
      </c>
      <c r="H95" s="102">
        <v>0</v>
      </c>
      <c r="I95" s="102">
        <v>0</v>
      </c>
      <c r="J95" s="102">
        <v>0</v>
      </c>
      <c r="K95" s="103">
        <v>5.282548360073489E-3</v>
      </c>
      <c r="L95" s="103">
        <v>0.13960726865040524</v>
      </c>
      <c r="M95" s="102">
        <v>0</v>
      </c>
      <c r="N95" s="102">
        <v>0</v>
      </c>
      <c r="O95" s="102">
        <v>0</v>
      </c>
      <c r="P95" s="102">
        <v>0</v>
      </c>
      <c r="Q95" s="104">
        <v>1.8224475168805263E-3</v>
      </c>
      <c r="R95" s="81"/>
    </row>
    <row r="96" spans="2:18" ht="24" x14ac:dyDescent="0.25">
      <c r="B96" s="100" t="s">
        <v>58</v>
      </c>
      <c r="C96" s="101">
        <v>0</v>
      </c>
      <c r="D96" s="102">
        <v>0</v>
      </c>
      <c r="E96" s="102">
        <v>0</v>
      </c>
      <c r="F96" s="102">
        <v>0</v>
      </c>
      <c r="G96" s="103">
        <v>0.10863172575221934</v>
      </c>
      <c r="H96" s="102">
        <v>0</v>
      </c>
      <c r="I96" s="103">
        <v>3.8076640926749594E-3</v>
      </c>
      <c r="J96" s="103">
        <v>2.5359018182442059E-2</v>
      </c>
      <c r="K96" s="103">
        <v>7.2020492555908228E-2</v>
      </c>
      <c r="L96" s="103">
        <v>0.5554262948865778</v>
      </c>
      <c r="M96" s="102">
        <v>0</v>
      </c>
      <c r="N96" s="102">
        <v>0</v>
      </c>
      <c r="O96" s="102">
        <v>0</v>
      </c>
      <c r="P96" s="102">
        <v>0</v>
      </c>
      <c r="Q96" s="104">
        <v>8.1823910181310269E-3</v>
      </c>
      <c r="R96" s="81"/>
    </row>
    <row r="97" spans="2:18" ht="24" x14ac:dyDescent="0.25">
      <c r="B97" s="100" t="s">
        <v>59</v>
      </c>
      <c r="C97" s="101">
        <v>0</v>
      </c>
      <c r="D97" s="102">
        <v>0</v>
      </c>
      <c r="E97" s="102">
        <v>0</v>
      </c>
      <c r="F97" s="102">
        <v>0</v>
      </c>
      <c r="G97" s="103">
        <v>6.9528740921041944E-3</v>
      </c>
      <c r="H97" s="102">
        <v>0</v>
      </c>
      <c r="I97" s="103">
        <v>3.7782896967051265E-3</v>
      </c>
      <c r="J97" s="102">
        <v>0</v>
      </c>
      <c r="K97" s="103">
        <v>5.4435208341690397E-3</v>
      </c>
      <c r="L97" s="103">
        <v>2.3854555277127831E-2</v>
      </c>
      <c r="M97" s="102">
        <v>0</v>
      </c>
      <c r="N97" s="102">
        <v>0</v>
      </c>
      <c r="O97" s="102">
        <v>0</v>
      </c>
      <c r="P97" s="102">
        <v>0</v>
      </c>
      <c r="Q97" s="104">
        <v>2.16464910601621E-3</v>
      </c>
      <c r="R97" s="81"/>
    </row>
    <row r="98" spans="2:18" ht="36" x14ac:dyDescent="0.25">
      <c r="B98" s="100" t="s">
        <v>164</v>
      </c>
      <c r="C98" s="101">
        <v>0</v>
      </c>
      <c r="D98" s="102">
        <v>0</v>
      </c>
      <c r="E98" s="102">
        <v>0</v>
      </c>
      <c r="F98" s="102">
        <v>0</v>
      </c>
      <c r="G98" s="103">
        <v>7.6906894875556654E-4</v>
      </c>
      <c r="H98" s="102">
        <v>0</v>
      </c>
      <c r="I98" s="102">
        <v>0</v>
      </c>
      <c r="J98" s="102">
        <v>0</v>
      </c>
      <c r="K98" s="102">
        <v>0</v>
      </c>
      <c r="L98" s="103">
        <v>4.9693104029109141E-3</v>
      </c>
      <c r="M98" s="102">
        <v>0</v>
      </c>
      <c r="N98" s="102">
        <v>0</v>
      </c>
      <c r="O98" s="102">
        <v>0</v>
      </c>
      <c r="P98" s="102">
        <v>0</v>
      </c>
      <c r="Q98" s="106">
        <v>0</v>
      </c>
      <c r="R98" s="81"/>
    </row>
    <row r="99" spans="2:18" ht="36" x14ac:dyDescent="0.25">
      <c r="B99" s="100" t="s">
        <v>60</v>
      </c>
      <c r="C99" s="105">
        <v>8.7365943528538402E-3</v>
      </c>
      <c r="D99" s="103">
        <v>2.7150552005441703E-3</v>
      </c>
      <c r="E99" s="103">
        <v>3.6067039998440194E-3</v>
      </c>
      <c r="F99" s="103">
        <v>5.5372763155252377E-3</v>
      </c>
      <c r="G99" s="103">
        <v>4.3072660125038822E-3</v>
      </c>
      <c r="H99" s="103">
        <v>4.5008996942852292E-3</v>
      </c>
      <c r="I99" s="103">
        <v>9.7359415640599974E-4</v>
      </c>
      <c r="J99" s="103">
        <v>1.0550942853637764E-3</v>
      </c>
      <c r="K99" s="103">
        <v>4.9103945082133327E-3</v>
      </c>
      <c r="L99" s="103">
        <v>5.0531473105923132E-3</v>
      </c>
      <c r="M99" s="103">
        <v>1.04043094406973E-2</v>
      </c>
      <c r="N99" s="103">
        <v>3.2132255174617055E-3</v>
      </c>
      <c r="O99" s="102">
        <v>0</v>
      </c>
      <c r="P99" s="103">
        <v>3.3663583434106032E-3</v>
      </c>
      <c r="Q99" s="104">
        <v>9.7847750672393121E-3</v>
      </c>
      <c r="R99" s="81"/>
    </row>
    <row r="100" spans="2:18" ht="24" x14ac:dyDescent="0.25">
      <c r="B100" s="100" t="s">
        <v>61</v>
      </c>
      <c r="C100" s="105">
        <v>3.9621722873155255E-3</v>
      </c>
      <c r="D100" s="103">
        <v>2.7821148361414597E-2</v>
      </c>
      <c r="E100" s="103">
        <v>6.0651126731655292E-2</v>
      </c>
      <c r="F100" s="103">
        <v>0.10467652330760983</v>
      </c>
      <c r="G100" s="103">
        <v>0.16897334540986833</v>
      </c>
      <c r="H100" s="103">
        <v>3.6427050700717924E-2</v>
      </c>
      <c r="I100" s="103">
        <v>5.611085291454819E-2</v>
      </c>
      <c r="J100" s="103">
        <v>0.13683789088842438</v>
      </c>
      <c r="K100" s="103">
        <v>0.26508119718441525</v>
      </c>
      <c r="L100" s="103">
        <v>0.18516084663353052</v>
      </c>
      <c r="M100" s="103">
        <v>4.7185052744402965E-3</v>
      </c>
      <c r="N100" s="103">
        <v>2.6946898524416334E-2</v>
      </c>
      <c r="O100" s="103">
        <v>4.106466758982779E-2</v>
      </c>
      <c r="P100" s="103">
        <v>7.1240440107604483E-2</v>
      </c>
      <c r="Q100" s="104">
        <v>0.16914346660840773</v>
      </c>
      <c r="R100" s="81"/>
    </row>
    <row r="101" spans="2:18" ht="36" x14ac:dyDescent="0.25">
      <c r="B101" s="100" t="s">
        <v>62</v>
      </c>
      <c r="C101" s="105">
        <v>0.39650767400136028</v>
      </c>
      <c r="D101" s="103">
        <v>0.59175915137188506</v>
      </c>
      <c r="E101" s="103">
        <v>0.51106560511924881</v>
      </c>
      <c r="F101" s="103">
        <v>0.52584827621432173</v>
      </c>
      <c r="G101" s="103">
        <v>0.25578169071214746</v>
      </c>
      <c r="H101" s="103">
        <v>0.21236446373574802</v>
      </c>
      <c r="I101" s="103">
        <v>0.18099345062112371</v>
      </c>
      <c r="J101" s="103">
        <v>0.1236116092662576</v>
      </c>
      <c r="K101" s="103">
        <v>0.22193597121218014</v>
      </c>
      <c r="L101" s="103">
        <v>4.1212694959527937E-2</v>
      </c>
      <c r="M101" s="103">
        <v>0.38969861322842386</v>
      </c>
      <c r="N101" s="103">
        <v>0.58351004042797161</v>
      </c>
      <c r="O101" s="103">
        <v>0.52914716695003017</v>
      </c>
      <c r="P101" s="103">
        <v>0.52760556610472953</v>
      </c>
      <c r="Q101" s="104">
        <v>0.56202624479683305</v>
      </c>
      <c r="R101" s="81"/>
    </row>
    <row r="102" spans="2:18" ht="24" x14ac:dyDescent="0.25">
      <c r="B102" s="100" t="s">
        <v>165</v>
      </c>
      <c r="C102" s="101">
        <v>0</v>
      </c>
      <c r="D102" s="102">
        <v>0</v>
      </c>
      <c r="E102" s="103">
        <v>2.1600196096204735E-3</v>
      </c>
      <c r="F102" s="102">
        <v>0</v>
      </c>
      <c r="G102" s="103">
        <v>6.6108622628493032E-4</v>
      </c>
      <c r="H102" s="102">
        <v>0</v>
      </c>
      <c r="I102" s="102">
        <v>0</v>
      </c>
      <c r="J102" s="102">
        <v>0</v>
      </c>
      <c r="K102" s="102">
        <v>0</v>
      </c>
      <c r="L102" s="102">
        <v>0</v>
      </c>
      <c r="M102" s="102">
        <v>0</v>
      </c>
      <c r="N102" s="102">
        <v>0</v>
      </c>
      <c r="O102" s="103">
        <v>2.4141863558345979E-3</v>
      </c>
      <c r="P102" s="102">
        <v>0</v>
      </c>
      <c r="Q102" s="104">
        <v>8.3624354222827505E-4</v>
      </c>
      <c r="R102" s="81"/>
    </row>
    <row r="103" spans="2:18" ht="36" x14ac:dyDescent="0.25">
      <c r="B103" s="100" t="s">
        <v>166</v>
      </c>
      <c r="C103" s="101">
        <v>0</v>
      </c>
      <c r="D103" s="103">
        <v>2.5091944874585208E-3</v>
      </c>
      <c r="E103" s="102">
        <v>0</v>
      </c>
      <c r="F103" s="102">
        <v>0</v>
      </c>
      <c r="G103" s="103">
        <v>7.5508189539915847E-4</v>
      </c>
      <c r="H103" s="102">
        <v>0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3">
        <v>3.0084567046770963E-3</v>
      </c>
      <c r="P103" s="102">
        <v>0</v>
      </c>
      <c r="Q103" s="104">
        <v>9.5514372221829286E-4</v>
      </c>
      <c r="R103" s="81"/>
    </row>
    <row r="104" spans="2:18" ht="24" x14ac:dyDescent="0.25">
      <c r="B104" s="100" t="s">
        <v>63</v>
      </c>
      <c r="C104" s="105">
        <v>0.17213935911015019</v>
      </c>
      <c r="D104" s="103">
        <v>6.7070176827339359E-2</v>
      </c>
      <c r="E104" s="103">
        <v>7.5311150023216283E-2</v>
      </c>
      <c r="F104" s="103">
        <v>1.8999738162893132E-2</v>
      </c>
      <c r="G104" s="103">
        <v>5.5958775486956488E-3</v>
      </c>
      <c r="H104" s="103">
        <v>4.9038233458919923E-2</v>
      </c>
      <c r="I104" s="103">
        <v>6.4944844495346222E-3</v>
      </c>
      <c r="J104" s="103">
        <v>2.7955518860020355E-3</v>
      </c>
      <c r="K104" s="102">
        <v>0</v>
      </c>
      <c r="L104" s="102">
        <v>0</v>
      </c>
      <c r="M104" s="103">
        <v>0.18977475406105473</v>
      </c>
      <c r="N104" s="103">
        <v>6.8314312439908986E-2</v>
      </c>
      <c r="O104" s="103">
        <v>7.5245199912895147E-2</v>
      </c>
      <c r="P104" s="103">
        <v>5.0932668458014765E-2</v>
      </c>
      <c r="Q104" s="104">
        <v>7.3470393032606914E-3</v>
      </c>
      <c r="R104" s="81"/>
    </row>
    <row r="105" spans="2:18" ht="24" x14ac:dyDescent="0.25">
      <c r="B105" s="100" t="s">
        <v>64</v>
      </c>
      <c r="C105" s="101">
        <v>0</v>
      </c>
      <c r="D105" s="103">
        <v>2.5091944874585208E-3</v>
      </c>
      <c r="E105" s="103">
        <v>2.1600196096204735E-3</v>
      </c>
      <c r="F105" s="102">
        <v>0</v>
      </c>
      <c r="G105" s="103">
        <v>1.4161681216840912E-3</v>
      </c>
      <c r="H105" s="102">
        <v>0</v>
      </c>
      <c r="I105" s="102">
        <v>0</v>
      </c>
      <c r="J105" s="102">
        <v>0</v>
      </c>
      <c r="K105" s="102">
        <v>0</v>
      </c>
      <c r="L105" s="102">
        <v>0</v>
      </c>
      <c r="M105" s="102">
        <v>0</v>
      </c>
      <c r="N105" s="102">
        <v>0</v>
      </c>
      <c r="O105" s="103">
        <v>5.4226430605116994E-3</v>
      </c>
      <c r="P105" s="102">
        <v>0</v>
      </c>
      <c r="Q105" s="104">
        <v>1.7913872644465677E-3</v>
      </c>
      <c r="R105" s="81"/>
    </row>
    <row r="106" spans="2:18" ht="36" x14ac:dyDescent="0.25">
      <c r="B106" s="100" t="s">
        <v>167</v>
      </c>
      <c r="C106" s="101">
        <v>0</v>
      </c>
      <c r="D106" s="102">
        <v>0</v>
      </c>
      <c r="E106" s="102">
        <v>0</v>
      </c>
      <c r="F106" s="102">
        <v>0</v>
      </c>
      <c r="G106" s="103">
        <v>7.0812812506740959E-4</v>
      </c>
      <c r="H106" s="102">
        <v>0</v>
      </c>
      <c r="I106" s="102">
        <v>0</v>
      </c>
      <c r="J106" s="102">
        <v>0</v>
      </c>
      <c r="K106" s="102">
        <v>0</v>
      </c>
      <c r="L106" s="103">
        <v>4.5755435376571129E-3</v>
      </c>
      <c r="M106" s="102">
        <v>0</v>
      </c>
      <c r="N106" s="102">
        <v>0</v>
      </c>
      <c r="O106" s="102">
        <v>0</v>
      </c>
      <c r="P106" s="102">
        <v>0</v>
      </c>
      <c r="Q106" s="106">
        <v>0</v>
      </c>
      <c r="R106" s="81"/>
    </row>
    <row r="107" spans="2:18" ht="24" x14ac:dyDescent="0.25">
      <c r="B107" s="100" t="s">
        <v>65</v>
      </c>
      <c r="C107" s="101">
        <v>0</v>
      </c>
      <c r="D107" s="102">
        <v>0</v>
      </c>
      <c r="E107" s="102">
        <v>0</v>
      </c>
      <c r="F107" s="102">
        <v>0</v>
      </c>
      <c r="G107" s="103">
        <v>1.5866512743651043E-2</v>
      </c>
      <c r="H107" s="102">
        <v>0</v>
      </c>
      <c r="I107" s="103">
        <v>1.1753797990775637E-2</v>
      </c>
      <c r="J107" s="103">
        <v>2.0465589129281068E-2</v>
      </c>
      <c r="K107" s="103">
        <v>2.4487229481072331E-2</v>
      </c>
      <c r="L107" s="103">
        <v>1.3738554314362283E-2</v>
      </c>
      <c r="M107" s="102">
        <v>0</v>
      </c>
      <c r="N107" s="102">
        <v>0</v>
      </c>
      <c r="O107" s="102">
        <v>0</v>
      </c>
      <c r="P107" s="102">
        <v>0</v>
      </c>
      <c r="Q107" s="104">
        <v>5.3601391593896749E-3</v>
      </c>
      <c r="R107" s="81"/>
    </row>
    <row r="108" spans="2:18" ht="36" x14ac:dyDescent="0.25">
      <c r="B108" s="100" t="s">
        <v>168</v>
      </c>
      <c r="C108" s="101">
        <v>0</v>
      </c>
      <c r="D108" s="102">
        <v>0</v>
      </c>
      <c r="E108" s="102">
        <v>0</v>
      </c>
      <c r="F108" s="102">
        <v>0</v>
      </c>
      <c r="G108" s="103">
        <v>2.3704550330288384E-3</v>
      </c>
      <c r="H108" s="102">
        <v>0</v>
      </c>
      <c r="I108" s="102">
        <v>0</v>
      </c>
      <c r="J108" s="103">
        <v>3.8395169114121348E-3</v>
      </c>
      <c r="K108" s="102">
        <v>0</v>
      </c>
      <c r="L108" s="102">
        <v>0</v>
      </c>
      <c r="M108" s="102">
        <v>0</v>
      </c>
      <c r="N108" s="102">
        <v>0</v>
      </c>
      <c r="O108" s="102">
        <v>0</v>
      </c>
      <c r="P108" s="102">
        <v>0</v>
      </c>
      <c r="Q108" s="104">
        <v>2.1646491060162104E-3</v>
      </c>
      <c r="R108" s="81"/>
    </row>
    <row r="109" spans="2:18" ht="36" x14ac:dyDescent="0.25">
      <c r="B109" s="100" t="s">
        <v>169</v>
      </c>
      <c r="C109" s="101">
        <v>0</v>
      </c>
      <c r="D109" s="102">
        <v>0</v>
      </c>
      <c r="E109" s="102">
        <v>0</v>
      </c>
      <c r="F109" s="102">
        <v>0</v>
      </c>
      <c r="G109" s="102">
        <v>0</v>
      </c>
      <c r="H109" s="102">
        <v>0</v>
      </c>
      <c r="I109" s="102">
        <v>0</v>
      </c>
      <c r="J109" s="102">
        <v>0</v>
      </c>
      <c r="K109" s="102">
        <v>0</v>
      </c>
      <c r="L109" s="102">
        <v>0</v>
      </c>
      <c r="M109" s="102">
        <v>0</v>
      </c>
      <c r="N109" s="102">
        <v>0</v>
      </c>
      <c r="O109" s="102">
        <v>0</v>
      </c>
      <c r="P109" s="102">
        <v>0</v>
      </c>
      <c r="Q109" s="106">
        <v>0</v>
      </c>
      <c r="R109" s="81"/>
    </row>
    <row r="110" spans="2:18" ht="36" x14ac:dyDescent="0.25">
      <c r="B110" s="100" t="s">
        <v>170</v>
      </c>
      <c r="C110" s="101">
        <v>0</v>
      </c>
      <c r="D110" s="102">
        <v>0</v>
      </c>
      <c r="E110" s="102">
        <v>0</v>
      </c>
      <c r="F110" s="102">
        <v>0</v>
      </c>
      <c r="G110" s="102">
        <v>0</v>
      </c>
      <c r="H110" s="102">
        <v>0</v>
      </c>
      <c r="I110" s="102">
        <v>0</v>
      </c>
      <c r="J110" s="102">
        <v>0</v>
      </c>
      <c r="K110" s="102">
        <v>0</v>
      </c>
      <c r="L110" s="102">
        <v>0</v>
      </c>
      <c r="M110" s="102">
        <v>0</v>
      </c>
      <c r="N110" s="102">
        <v>0</v>
      </c>
      <c r="O110" s="102">
        <v>0</v>
      </c>
      <c r="P110" s="102">
        <v>0</v>
      </c>
      <c r="Q110" s="106">
        <v>0</v>
      </c>
      <c r="R110" s="81"/>
    </row>
    <row r="111" spans="2:18" ht="36" x14ac:dyDescent="0.25">
      <c r="B111" s="100" t="s">
        <v>66</v>
      </c>
      <c r="C111" s="101">
        <v>0</v>
      </c>
      <c r="D111" s="103">
        <v>6.6463995825340606E-4</v>
      </c>
      <c r="E111" s="102">
        <v>0</v>
      </c>
      <c r="F111" s="103">
        <v>4.1153353531205531E-3</v>
      </c>
      <c r="G111" s="103">
        <v>2.1346313105203348E-3</v>
      </c>
      <c r="H111" s="103">
        <v>4.0086869479065406E-3</v>
      </c>
      <c r="I111" s="103">
        <v>1.083440005802781E-3</v>
      </c>
      <c r="J111" s="103">
        <v>4.5638365251547955E-3</v>
      </c>
      <c r="K111" s="103">
        <v>7.4246826504100584E-3</v>
      </c>
      <c r="L111" s="102">
        <v>0</v>
      </c>
      <c r="M111" s="102">
        <v>0</v>
      </c>
      <c r="N111" s="103">
        <v>7.8659103260828316E-4</v>
      </c>
      <c r="O111" s="102">
        <v>0</v>
      </c>
      <c r="P111" s="103">
        <v>4.3205562035726385E-3</v>
      </c>
      <c r="Q111" s="106">
        <v>0</v>
      </c>
      <c r="R111" s="81"/>
    </row>
    <row r="112" spans="2:18" ht="36" x14ac:dyDescent="0.25">
      <c r="B112" s="100" t="s">
        <v>67</v>
      </c>
      <c r="C112" s="105">
        <v>1.372654260978423E-2</v>
      </c>
      <c r="D112" s="103">
        <v>3.3961759098880051E-2</v>
      </c>
      <c r="E112" s="103">
        <v>4.0452503530298535E-2</v>
      </c>
      <c r="F112" s="103">
        <v>6.0326861802311185E-2</v>
      </c>
      <c r="G112" s="103">
        <v>0.20317873446596654</v>
      </c>
      <c r="H112" s="103">
        <v>0.14336693363335187</v>
      </c>
      <c r="I112" s="103">
        <v>0.34838587907881347</v>
      </c>
      <c r="J112" s="103">
        <v>0.38122957215002795</v>
      </c>
      <c r="K112" s="103">
        <v>0.26615833965874269</v>
      </c>
      <c r="L112" s="103">
        <v>2.458922611442111E-2</v>
      </c>
      <c r="M112" s="103">
        <v>1.123276500118037E-2</v>
      </c>
      <c r="N112" s="103">
        <v>3.9717166647407778E-2</v>
      </c>
      <c r="O112" s="103">
        <v>2.5502092384934293E-2</v>
      </c>
      <c r="P112" s="103">
        <v>5.1461234575284925E-2</v>
      </c>
      <c r="Q112" s="104">
        <v>5.2541660845156622E-2</v>
      </c>
      <c r="R112" s="81"/>
    </row>
    <row r="113" spans="2:18" ht="36" x14ac:dyDescent="0.25">
      <c r="B113" s="100" t="s">
        <v>68</v>
      </c>
      <c r="C113" s="105">
        <v>0.39674828388524291</v>
      </c>
      <c r="D113" s="103">
        <v>0.26954649339238257</v>
      </c>
      <c r="E113" s="103">
        <v>0.30675289098611574</v>
      </c>
      <c r="F113" s="103">
        <v>0.28049598884421822</v>
      </c>
      <c r="G113" s="103">
        <v>0.20235090253447996</v>
      </c>
      <c r="H113" s="103">
        <v>0.54931580962919124</v>
      </c>
      <c r="I113" s="103">
        <v>0.38661854699361525</v>
      </c>
      <c r="J113" s="103">
        <v>0.29990064238461761</v>
      </c>
      <c r="K113" s="103">
        <v>0.125776196704909</v>
      </c>
      <c r="L113" s="103">
        <v>1.1357411853455089E-2</v>
      </c>
      <c r="M113" s="103">
        <v>0.38443033113814257</v>
      </c>
      <c r="N113" s="103">
        <v>0.27305634380662586</v>
      </c>
      <c r="O113" s="103">
        <v>0.32361823010180096</v>
      </c>
      <c r="P113" s="103">
        <v>0.29107317620738316</v>
      </c>
      <c r="Q113" s="104">
        <v>0.17983579931423818</v>
      </c>
      <c r="R113" s="81"/>
    </row>
    <row r="114" spans="2:18" ht="36" x14ac:dyDescent="0.25">
      <c r="B114" s="100" t="s">
        <v>171</v>
      </c>
      <c r="C114" s="105">
        <v>4.7007060242914402E-3</v>
      </c>
      <c r="D114" s="102">
        <v>0</v>
      </c>
      <c r="E114" s="102">
        <v>0</v>
      </c>
      <c r="F114" s="102">
        <v>0</v>
      </c>
      <c r="G114" s="103">
        <v>9.4661973613019955E-4</v>
      </c>
      <c r="H114" s="102">
        <v>0</v>
      </c>
      <c r="I114" s="102">
        <v>0</v>
      </c>
      <c r="J114" s="103">
        <v>4.1811953024288072E-3</v>
      </c>
      <c r="K114" s="103">
        <v>1.4794268499064257E-3</v>
      </c>
      <c r="L114" s="102">
        <v>0</v>
      </c>
      <c r="M114" s="103">
        <v>5.598016583029549E-3</v>
      </c>
      <c r="N114" s="102">
        <v>0</v>
      </c>
      <c r="O114" s="102">
        <v>0</v>
      </c>
      <c r="P114" s="102">
        <v>0</v>
      </c>
      <c r="Q114" s="106">
        <v>0</v>
      </c>
      <c r="R114" s="81"/>
    </row>
    <row r="115" spans="2:18" ht="48" x14ac:dyDescent="0.25">
      <c r="B115" s="100" t="s">
        <v>172</v>
      </c>
      <c r="C115" s="105">
        <v>2.2502810237246462E-3</v>
      </c>
      <c r="D115" s="102">
        <v>0</v>
      </c>
      <c r="E115" s="102">
        <v>0</v>
      </c>
      <c r="F115" s="102">
        <v>0</v>
      </c>
      <c r="G115" s="102">
        <v>0</v>
      </c>
      <c r="H115" s="102">
        <v>0</v>
      </c>
      <c r="I115" s="102">
        <v>0</v>
      </c>
      <c r="J115" s="102">
        <v>0</v>
      </c>
      <c r="K115" s="102">
        <v>0</v>
      </c>
      <c r="L115" s="102">
        <v>0</v>
      </c>
      <c r="M115" s="103">
        <v>2.6798337148058729E-3</v>
      </c>
      <c r="N115" s="102">
        <v>0</v>
      </c>
      <c r="O115" s="102">
        <v>0</v>
      </c>
      <c r="P115" s="102">
        <v>0</v>
      </c>
      <c r="Q115" s="106">
        <v>0</v>
      </c>
      <c r="R115" s="81"/>
    </row>
    <row r="116" spans="2:18" ht="24" x14ac:dyDescent="0.25">
      <c r="B116" s="100" t="s">
        <v>69</v>
      </c>
      <c r="C116" s="105">
        <v>8.179373753293008E-3</v>
      </c>
      <c r="D116" s="103">
        <v>3.9523813018418272E-3</v>
      </c>
      <c r="E116" s="102">
        <v>0</v>
      </c>
      <c r="F116" s="102">
        <v>0</v>
      </c>
      <c r="G116" s="103">
        <v>9.4661973613019955E-4</v>
      </c>
      <c r="H116" s="103">
        <v>9.779221998792104E-4</v>
      </c>
      <c r="I116" s="102">
        <v>0</v>
      </c>
      <c r="J116" s="103">
        <v>4.1811953024288072E-3</v>
      </c>
      <c r="K116" s="103">
        <v>1.4794268499064257E-3</v>
      </c>
      <c r="L116" s="102">
        <v>0</v>
      </c>
      <c r="M116" s="103">
        <v>9.7407218560604854E-3</v>
      </c>
      <c r="N116" s="103">
        <v>4.4554216035994198E-3</v>
      </c>
      <c r="O116" s="102">
        <v>0</v>
      </c>
      <c r="P116" s="102">
        <v>0</v>
      </c>
      <c r="Q116" s="106">
        <v>0</v>
      </c>
      <c r="R116" s="81"/>
    </row>
    <row r="117" spans="2:18" ht="24" x14ac:dyDescent="0.25">
      <c r="B117" s="100" t="s">
        <v>70</v>
      </c>
      <c r="C117" s="101">
        <v>0</v>
      </c>
      <c r="D117" s="102">
        <v>0</v>
      </c>
      <c r="E117" s="102">
        <v>0</v>
      </c>
      <c r="F117" s="103">
        <v>1.7768196332340845E-3</v>
      </c>
      <c r="G117" s="103">
        <v>8.5343394077269943E-2</v>
      </c>
      <c r="H117" s="102">
        <v>0</v>
      </c>
      <c r="I117" s="102">
        <v>0</v>
      </c>
      <c r="J117" s="103">
        <v>1.0172695783164629E-2</v>
      </c>
      <c r="K117" s="103">
        <v>6.5756297087309276E-2</v>
      </c>
      <c r="L117" s="103">
        <v>0.45234820000036768</v>
      </c>
      <c r="M117" s="102">
        <v>0</v>
      </c>
      <c r="N117" s="102">
        <v>0</v>
      </c>
      <c r="O117" s="102">
        <v>0</v>
      </c>
      <c r="P117" s="102">
        <v>0</v>
      </c>
      <c r="Q117" s="104">
        <v>6.4939473180486316E-3</v>
      </c>
      <c r="R117" s="81"/>
    </row>
    <row r="118" spans="2:18" ht="24" x14ac:dyDescent="0.25">
      <c r="B118" s="100" t="s">
        <v>173</v>
      </c>
      <c r="C118" s="101">
        <v>0</v>
      </c>
      <c r="D118" s="102">
        <v>0</v>
      </c>
      <c r="E118" s="102">
        <v>0</v>
      </c>
      <c r="F118" s="102">
        <v>0</v>
      </c>
      <c r="G118" s="102">
        <v>0</v>
      </c>
      <c r="H118" s="102">
        <v>0</v>
      </c>
      <c r="I118" s="102">
        <v>0</v>
      </c>
      <c r="J118" s="102">
        <v>0</v>
      </c>
      <c r="K118" s="102">
        <v>0</v>
      </c>
      <c r="L118" s="102">
        <v>0</v>
      </c>
      <c r="M118" s="102">
        <v>0</v>
      </c>
      <c r="N118" s="102">
        <v>0</v>
      </c>
      <c r="O118" s="102">
        <v>0</v>
      </c>
      <c r="P118" s="102">
        <v>0</v>
      </c>
      <c r="Q118" s="106">
        <v>0</v>
      </c>
      <c r="R118" s="81"/>
    </row>
    <row r="119" spans="2:18" x14ac:dyDescent="0.25">
      <c r="B119" s="100" t="s">
        <v>71</v>
      </c>
      <c r="C119" s="101">
        <v>0</v>
      </c>
      <c r="D119" s="103">
        <v>7.0488683000375556E-4</v>
      </c>
      <c r="E119" s="102">
        <v>0</v>
      </c>
      <c r="F119" s="102">
        <v>0</v>
      </c>
      <c r="G119" s="103">
        <v>1.3640975600910691E-3</v>
      </c>
      <c r="H119" s="103">
        <v>7.9404508264045472E-3</v>
      </c>
      <c r="I119" s="102">
        <v>0</v>
      </c>
      <c r="J119" s="102">
        <v>0</v>
      </c>
      <c r="K119" s="102">
        <v>0</v>
      </c>
      <c r="L119" s="102">
        <v>0</v>
      </c>
      <c r="M119" s="102">
        <v>0</v>
      </c>
      <c r="N119" s="102">
        <v>0</v>
      </c>
      <c r="O119" s="102">
        <v>0</v>
      </c>
      <c r="P119" s="102">
        <v>0</v>
      </c>
      <c r="Q119" s="104">
        <v>6.9231983514003715E-4</v>
      </c>
      <c r="R119" s="81"/>
    </row>
    <row r="120" spans="2:18" ht="24" x14ac:dyDescent="0.25">
      <c r="B120" s="100" t="s">
        <v>174</v>
      </c>
      <c r="C120" s="101">
        <v>0</v>
      </c>
      <c r="D120" s="103">
        <v>7.0488683000375556E-4</v>
      </c>
      <c r="E120" s="102">
        <v>0</v>
      </c>
      <c r="F120" s="102">
        <v>0</v>
      </c>
      <c r="G120" s="102">
        <v>0</v>
      </c>
      <c r="H120" s="103">
        <v>3.6721485192441742E-3</v>
      </c>
      <c r="I120" s="102">
        <v>0</v>
      </c>
      <c r="J120" s="102">
        <v>0</v>
      </c>
      <c r="K120" s="102">
        <v>0</v>
      </c>
      <c r="L120" s="102">
        <v>0</v>
      </c>
      <c r="M120" s="102">
        <v>0</v>
      </c>
      <c r="N120" s="102">
        <v>0</v>
      </c>
      <c r="O120" s="102">
        <v>0</v>
      </c>
      <c r="P120" s="102">
        <v>0</v>
      </c>
      <c r="Q120" s="106">
        <v>0</v>
      </c>
      <c r="R120" s="81"/>
    </row>
    <row r="121" spans="2:18" ht="24" x14ac:dyDescent="0.25">
      <c r="B121" s="100" t="s">
        <v>175</v>
      </c>
      <c r="C121" s="101">
        <v>0</v>
      </c>
      <c r="D121" s="102">
        <v>0</v>
      </c>
      <c r="E121" s="102">
        <v>0</v>
      </c>
      <c r="F121" s="102">
        <v>0</v>
      </c>
      <c r="G121" s="102">
        <v>0</v>
      </c>
      <c r="H121" s="102">
        <v>0</v>
      </c>
      <c r="I121" s="102">
        <v>0</v>
      </c>
      <c r="J121" s="102">
        <v>0</v>
      </c>
      <c r="K121" s="102">
        <v>0</v>
      </c>
      <c r="L121" s="102">
        <v>0</v>
      </c>
      <c r="M121" s="102">
        <v>0</v>
      </c>
      <c r="N121" s="102">
        <v>0</v>
      </c>
      <c r="O121" s="102">
        <v>0</v>
      </c>
      <c r="P121" s="102">
        <v>0</v>
      </c>
      <c r="Q121" s="106">
        <v>0</v>
      </c>
      <c r="R121" s="81"/>
    </row>
    <row r="122" spans="2:18" ht="24" x14ac:dyDescent="0.25">
      <c r="B122" s="100" t="s">
        <v>72</v>
      </c>
      <c r="C122" s="101">
        <v>0</v>
      </c>
      <c r="D122" s="103">
        <v>2.6597545950477561E-3</v>
      </c>
      <c r="E122" s="102">
        <v>0</v>
      </c>
      <c r="F122" s="102">
        <v>0</v>
      </c>
      <c r="G122" s="103">
        <v>5.3225845465466784E-4</v>
      </c>
      <c r="H122" s="102">
        <v>0</v>
      </c>
      <c r="I122" s="102">
        <v>0</v>
      </c>
      <c r="J122" s="102">
        <v>0</v>
      </c>
      <c r="K122" s="102">
        <v>0</v>
      </c>
      <c r="L122" s="102">
        <v>0</v>
      </c>
      <c r="M122" s="102">
        <v>0</v>
      </c>
      <c r="N122" s="103">
        <v>3.1477781126809179E-3</v>
      </c>
      <c r="O122" s="102">
        <v>0</v>
      </c>
      <c r="P122" s="102">
        <v>0</v>
      </c>
      <c r="Q122" s="104">
        <v>6.732823613685876E-4</v>
      </c>
      <c r="R122" s="81"/>
    </row>
    <row r="123" spans="2:18" ht="24" x14ac:dyDescent="0.25">
      <c r="B123" s="100" t="s">
        <v>73</v>
      </c>
      <c r="C123" s="101">
        <v>0</v>
      </c>
      <c r="D123" s="103">
        <v>4.3212247009490903E-2</v>
      </c>
      <c r="E123" s="103">
        <v>6.7231478030169337E-2</v>
      </c>
      <c r="F123" s="103">
        <v>0.17362385488205717</v>
      </c>
      <c r="G123" s="103">
        <v>0.6405348825460393</v>
      </c>
      <c r="H123" s="103">
        <v>0.50870741374132089</v>
      </c>
      <c r="I123" s="103">
        <v>0.8323361059566593</v>
      </c>
      <c r="J123" s="103">
        <v>0.88268440207697052</v>
      </c>
      <c r="K123" s="103">
        <v>0.89055238818512139</v>
      </c>
      <c r="L123" s="103">
        <v>0.53597621858308542</v>
      </c>
      <c r="M123" s="102">
        <v>0</v>
      </c>
      <c r="N123" s="103">
        <v>1.7860349000746997E-2</v>
      </c>
      <c r="O123" s="103">
        <v>7.488930384241671E-2</v>
      </c>
      <c r="P123" s="103">
        <v>5.1920322245995042E-2</v>
      </c>
      <c r="Q123" s="104">
        <v>0.21763019283412052</v>
      </c>
      <c r="R123" s="81"/>
    </row>
    <row r="124" spans="2:18" ht="24" x14ac:dyDescent="0.25">
      <c r="B124" s="100" t="s">
        <v>74</v>
      </c>
      <c r="C124" s="105">
        <v>0.9980221615666619</v>
      </c>
      <c r="D124" s="103">
        <v>0.94131622623047939</v>
      </c>
      <c r="E124" s="103">
        <v>0.93276852196983051</v>
      </c>
      <c r="F124" s="103">
        <v>0.82379397136057575</v>
      </c>
      <c r="G124" s="103">
        <v>0.27151723923687826</v>
      </c>
      <c r="H124" s="103">
        <v>0.47929890232370859</v>
      </c>
      <c r="I124" s="103">
        <v>0.16388560434663549</v>
      </c>
      <c r="J124" s="103">
        <v>0.10714290213986499</v>
      </c>
      <c r="K124" s="103">
        <v>4.3691314727569444E-2</v>
      </c>
      <c r="L124" s="103">
        <v>1.1675581416547294E-2</v>
      </c>
      <c r="M124" s="103">
        <v>0.99764461502353796</v>
      </c>
      <c r="N124" s="103">
        <v>0.96466356277061605</v>
      </c>
      <c r="O124" s="103">
        <v>0.92511069615758268</v>
      </c>
      <c r="P124" s="103">
        <v>0.9480796777540047</v>
      </c>
      <c r="Q124" s="104">
        <v>0.77451025765132242</v>
      </c>
      <c r="R124" s="81"/>
    </row>
    <row r="125" spans="2:18" ht="24" x14ac:dyDescent="0.25">
      <c r="B125" s="100" t="s">
        <v>75</v>
      </c>
      <c r="C125" s="105">
        <v>1.9778384333382533E-3</v>
      </c>
      <c r="D125" s="103">
        <v>1.2106885334978735E-2</v>
      </c>
      <c r="E125" s="102">
        <v>0</v>
      </c>
      <c r="F125" s="103">
        <v>8.0535412413269163E-4</v>
      </c>
      <c r="G125" s="103">
        <v>7.081281250674098E-4</v>
      </c>
      <c r="H125" s="103">
        <v>4.0532331085654785E-3</v>
      </c>
      <c r="I125" s="103">
        <v>3.7782896967051265E-3</v>
      </c>
      <c r="J125" s="102">
        <v>0</v>
      </c>
      <c r="K125" s="102">
        <v>0</v>
      </c>
      <c r="L125" s="102">
        <v>0</v>
      </c>
      <c r="M125" s="103">
        <v>2.3553849764620539E-3</v>
      </c>
      <c r="N125" s="103">
        <v>1.4328310115956189E-2</v>
      </c>
      <c r="O125" s="102">
        <v>0</v>
      </c>
      <c r="P125" s="102">
        <v>0</v>
      </c>
      <c r="Q125" s="106">
        <v>0</v>
      </c>
      <c r="R125" s="81"/>
    </row>
    <row r="126" spans="2:18" ht="24" x14ac:dyDescent="0.25">
      <c r="B126" s="100" t="s">
        <v>176</v>
      </c>
      <c r="C126" s="105">
        <v>1.9778384333382533E-3</v>
      </c>
      <c r="D126" s="103">
        <v>2.1624188253124587E-3</v>
      </c>
      <c r="E126" s="102">
        <v>0</v>
      </c>
      <c r="F126" s="102">
        <v>0</v>
      </c>
      <c r="G126" s="103">
        <v>7.081281250674098E-4</v>
      </c>
      <c r="H126" s="102">
        <v>0</v>
      </c>
      <c r="I126" s="103">
        <v>3.7782896967051265E-3</v>
      </c>
      <c r="J126" s="102">
        <v>0</v>
      </c>
      <c r="K126" s="102">
        <v>0</v>
      </c>
      <c r="L126" s="102">
        <v>0</v>
      </c>
      <c r="M126" s="103">
        <v>2.3553849764620539E-3</v>
      </c>
      <c r="N126" s="103">
        <v>2.5591889798560613E-3</v>
      </c>
      <c r="O126" s="102">
        <v>0</v>
      </c>
      <c r="P126" s="102">
        <v>0</v>
      </c>
      <c r="Q126" s="106">
        <v>0</v>
      </c>
      <c r="R126" s="81"/>
    </row>
    <row r="127" spans="2:18" ht="24" x14ac:dyDescent="0.25">
      <c r="B127" s="100" t="s">
        <v>177</v>
      </c>
      <c r="C127" s="101">
        <v>0</v>
      </c>
      <c r="D127" s="102">
        <v>0</v>
      </c>
      <c r="E127" s="102">
        <v>0</v>
      </c>
      <c r="F127" s="102">
        <v>0</v>
      </c>
      <c r="G127" s="102">
        <v>0</v>
      </c>
      <c r="H127" s="102">
        <v>0</v>
      </c>
      <c r="I127" s="102">
        <v>0</v>
      </c>
      <c r="J127" s="102">
        <v>0</v>
      </c>
      <c r="K127" s="102">
        <v>0</v>
      </c>
      <c r="L127" s="102">
        <v>0</v>
      </c>
      <c r="M127" s="102">
        <v>0</v>
      </c>
      <c r="N127" s="102">
        <v>0</v>
      </c>
      <c r="O127" s="102">
        <v>0</v>
      </c>
      <c r="P127" s="102">
        <v>0</v>
      </c>
      <c r="Q127" s="106">
        <v>0</v>
      </c>
      <c r="R127" s="81"/>
    </row>
    <row r="128" spans="2:18" ht="36" x14ac:dyDescent="0.25">
      <c r="B128" s="100" t="s">
        <v>178</v>
      </c>
      <c r="C128" s="101">
        <v>0</v>
      </c>
      <c r="D128" s="102">
        <v>0</v>
      </c>
      <c r="E128" s="102">
        <v>0</v>
      </c>
      <c r="F128" s="102">
        <v>0</v>
      </c>
      <c r="G128" s="102">
        <v>0</v>
      </c>
      <c r="H128" s="102">
        <v>0</v>
      </c>
      <c r="I128" s="102">
        <v>0</v>
      </c>
      <c r="J128" s="102">
        <v>0</v>
      </c>
      <c r="K128" s="102">
        <v>0</v>
      </c>
      <c r="L128" s="102">
        <v>0</v>
      </c>
      <c r="M128" s="102">
        <v>0</v>
      </c>
      <c r="N128" s="102">
        <v>0</v>
      </c>
      <c r="O128" s="102">
        <v>0</v>
      </c>
      <c r="P128" s="102">
        <v>0</v>
      </c>
      <c r="Q128" s="106">
        <v>0</v>
      </c>
      <c r="R128" s="81"/>
    </row>
    <row r="129" spans="2:18" ht="24" x14ac:dyDescent="0.25">
      <c r="B129" s="100" t="s">
        <v>179</v>
      </c>
      <c r="C129" s="101">
        <v>0</v>
      </c>
      <c r="D129" s="102">
        <v>0</v>
      </c>
      <c r="E129" s="102">
        <v>0</v>
      </c>
      <c r="F129" s="102">
        <v>0</v>
      </c>
      <c r="G129" s="102">
        <v>0</v>
      </c>
      <c r="H129" s="102">
        <v>0</v>
      </c>
      <c r="I129" s="102">
        <v>0</v>
      </c>
      <c r="J129" s="102">
        <v>0</v>
      </c>
      <c r="K129" s="102">
        <v>0</v>
      </c>
      <c r="L129" s="102">
        <v>0</v>
      </c>
      <c r="M129" s="102">
        <v>0</v>
      </c>
      <c r="N129" s="102">
        <v>0</v>
      </c>
      <c r="O129" s="102">
        <v>0</v>
      </c>
      <c r="P129" s="102">
        <v>0</v>
      </c>
      <c r="Q129" s="106">
        <v>0</v>
      </c>
      <c r="R129" s="81"/>
    </row>
    <row r="130" spans="2:18" x14ac:dyDescent="0.25">
      <c r="B130" s="100" t="s">
        <v>76</v>
      </c>
      <c r="C130" s="101">
        <v>0</v>
      </c>
      <c r="D130" s="102">
        <v>0</v>
      </c>
      <c r="E130" s="102">
        <v>0</v>
      </c>
      <c r="F130" s="103">
        <v>2.7291412457607973E-2</v>
      </c>
      <c r="G130" s="103">
        <v>0.59917385586187011</v>
      </c>
      <c r="H130" s="103">
        <v>1.4443422726583123E-2</v>
      </c>
      <c r="I130" s="103">
        <v>0.23260723526496624</v>
      </c>
      <c r="J130" s="103">
        <v>0.74203760557495213</v>
      </c>
      <c r="K130" s="103">
        <v>0.93877726293165342</v>
      </c>
      <c r="L130" s="103">
        <v>0.97836949975163445</v>
      </c>
      <c r="M130" s="102">
        <v>0</v>
      </c>
      <c r="N130" s="102">
        <v>0</v>
      </c>
      <c r="O130" s="102">
        <v>0</v>
      </c>
      <c r="P130" s="103">
        <v>8.7559014715272879E-4</v>
      </c>
      <c r="Q130" s="104">
        <v>0.19541056588205855</v>
      </c>
      <c r="R130" s="81"/>
    </row>
    <row r="131" spans="2:18" x14ac:dyDescent="0.25">
      <c r="B131" s="100" t="s">
        <v>77</v>
      </c>
      <c r="C131" s="105">
        <v>3.4092404785078106E-2</v>
      </c>
      <c r="D131" s="103">
        <v>0.18547282493863013</v>
      </c>
      <c r="E131" s="103">
        <v>0.29478107658980296</v>
      </c>
      <c r="F131" s="103">
        <v>0.44103752574048138</v>
      </c>
      <c r="G131" s="103">
        <v>0.7245348799021859</v>
      </c>
      <c r="H131" s="103">
        <v>0.26938073733301943</v>
      </c>
      <c r="I131" s="103">
        <v>0.42606103677454199</v>
      </c>
      <c r="J131" s="103">
        <v>0.72493452285393867</v>
      </c>
      <c r="K131" s="103">
        <v>0.86841100435122276</v>
      </c>
      <c r="L131" s="103">
        <v>0.90963367516249927</v>
      </c>
      <c r="M131" s="103">
        <v>2.1228810825038288E-2</v>
      </c>
      <c r="N131" s="103">
        <v>0.16539435318136597</v>
      </c>
      <c r="O131" s="103">
        <v>0.23968738605892484</v>
      </c>
      <c r="P131" s="103">
        <v>0.38159253154818568</v>
      </c>
      <c r="Q131" s="104">
        <v>0.59963109291088157</v>
      </c>
      <c r="R131" s="81"/>
    </row>
    <row r="132" spans="2:18" x14ac:dyDescent="0.25">
      <c r="B132" s="100" t="s">
        <v>78</v>
      </c>
      <c r="C132" s="101">
        <v>0</v>
      </c>
      <c r="D132" s="102">
        <v>0</v>
      </c>
      <c r="E132" s="103">
        <v>3.0777244440400773E-3</v>
      </c>
      <c r="F132" s="103">
        <v>2.423319581114149E-2</v>
      </c>
      <c r="G132" s="103">
        <v>0.51320219806510026</v>
      </c>
      <c r="H132" s="103">
        <v>6.2953131061294033E-3</v>
      </c>
      <c r="I132" s="103">
        <v>6.7844502762757081E-2</v>
      </c>
      <c r="J132" s="103">
        <v>0.47319539905349811</v>
      </c>
      <c r="K132" s="103">
        <v>0.9265461270122044</v>
      </c>
      <c r="L132" s="103">
        <v>0.97965687124819145</v>
      </c>
      <c r="M132" s="102">
        <v>0</v>
      </c>
      <c r="N132" s="102">
        <v>0</v>
      </c>
      <c r="O132" s="102">
        <v>0</v>
      </c>
      <c r="P132" s="103">
        <v>1.337921432875948E-2</v>
      </c>
      <c r="Q132" s="104">
        <v>0.17641294902380039</v>
      </c>
      <c r="R132" s="81"/>
    </row>
    <row r="133" spans="2:18" ht="24" x14ac:dyDescent="0.25">
      <c r="B133" s="100" t="s">
        <v>79</v>
      </c>
      <c r="C133" s="101">
        <v>0</v>
      </c>
      <c r="D133" s="103">
        <v>6.3065487182763572E-4</v>
      </c>
      <c r="E133" s="102">
        <v>0</v>
      </c>
      <c r="F133" s="103">
        <v>1.0006959330966438E-2</v>
      </c>
      <c r="G133" s="103">
        <v>5.203298014988763E-2</v>
      </c>
      <c r="H133" s="102">
        <v>0</v>
      </c>
      <c r="I133" s="102">
        <v>0</v>
      </c>
      <c r="J133" s="103">
        <v>1.8036587313772917E-2</v>
      </c>
      <c r="K133" s="103">
        <v>2.8417539971844485E-2</v>
      </c>
      <c r="L133" s="103">
        <v>0.20008131412165625</v>
      </c>
      <c r="M133" s="102">
        <v>0</v>
      </c>
      <c r="N133" s="103">
        <v>7.4637021245901327E-4</v>
      </c>
      <c r="O133" s="102">
        <v>0</v>
      </c>
      <c r="P133" s="103">
        <v>5.8907918377730283E-3</v>
      </c>
      <c r="Q133" s="104">
        <v>2.3852807759157449E-2</v>
      </c>
      <c r="R133" s="81"/>
    </row>
    <row r="134" spans="2:18" x14ac:dyDescent="0.25">
      <c r="B134" s="100" t="s">
        <v>80</v>
      </c>
      <c r="C134" s="101">
        <v>0</v>
      </c>
      <c r="D134" s="102">
        <v>0</v>
      </c>
      <c r="E134" s="102">
        <v>0</v>
      </c>
      <c r="F134" s="102">
        <v>0</v>
      </c>
      <c r="G134" s="103">
        <v>0.12151090567212001</v>
      </c>
      <c r="H134" s="102">
        <v>0</v>
      </c>
      <c r="I134" s="103">
        <v>3.7852076056274354E-3</v>
      </c>
      <c r="J134" s="103">
        <v>4.1059036423229155E-3</v>
      </c>
      <c r="K134" s="103">
        <v>6.2701473049265558E-2</v>
      </c>
      <c r="L134" s="103">
        <v>0.58250102604658349</v>
      </c>
      <c r="M134" s="102">
        <v>0</v>
      </c>
      <c r="N134" s="102">
        <v>0</v>
      </c>
      <c r="O134" s="102">
        <v>0</v>
      </c>
      <c r="P134" s="102">
        <v>0</v>
      </c>
      <c r="Q134" s="104">
        <v>2.5617330413513089E-2</v>
      </c>
      <c r="R134" s="81"/>
    </row>
    <row r="135" spans="2:18" x14ac:dyDescent="0.25">
      <c r="B135" s="100" t="s">
        <v>81</v>
      </c>
      <c r="C135" s="101">
        <v>0</v>
      </c>
      <c r="D135" s="102">
        <v>0</v>
      </c>
      <c r="E135" s="102">
        <v>0</v>
      </c>
      <c r="F135" s="102">
        <v>0</v>
      </c>
      <c r="G135" s="103">
        <v>0.25635445086631536</v>
      </c>
      <c r="H135" s="102">
        <v>0</v>
      </c>
      <c r="I135" s="102">
        <v>0</v>
      </c>
      <c r="J135" s="103">
        <v>3.9554190933210463E-2</v>
      </c>
      <c r="K135" s="103">
        <v>0.48466067473115143</v>
      </c>
      <c r="L135" s="103">
        <v>0.89921443083302843</v>
      </c>
      <c r="M135" s="102">
        <v>0</v>
      </c>
      <c r="N135" s="102">
        <v>0</v>
      </c>
      <c r="O135" s="102">
        <v>0</v>
      </c>
      <c r="P135" s="102">
        <v>0</v>
      </c>
      <c r="Q135" s="104">
        <v>4.4854301573360171E-2</v>
      </c>
      <c r="R135" s="81"/>
    </row>
    <row r="136" spans="2:18" x14ac:dyDescent="0.25">
      <c r="B136" s="100" t="s">
        <v>82</v>
      </c>
      <c r="C136" s="105">
        <v>5.6546909772268755E-2</v>
      </c>
      <c r="D136" s="103">
        <v>2.9828648608668084E-2</v>
      </c>
      <c r="E136" s="103">
        <v>5.7230630501326624E-2</v>
      </c>
      <c r="F136" s="103">
        <v>4.9974213159251789E-2</v>
      </c>
      <c r="G136" s="103">
        <v>2.1878564883460218E-2</v>
      </c>
      <c r="H136" s="103">
        <v>3.8715728326865886E-2</v>
      </c>
      <c r="I136" s="103">
        <v>1.327518936564507E-2</v>
      </c>
      <c r="J136" s="103">
        <v>1.0038989118508019E-2</v>
      </c>
      <c r="K136" s="103">
        <v>2.2723544586244822E-2</v>
      </c>
      <c r="L136" s="103">
        <v>9.6037131959145986E-3</v>
      </c>
      <c r="M136" s="103">
        <v>5.3315814430074542E-2</v>
      </c>
      <c r="N136" s="103">
        <v>3.8201311100138566E-2</v>
      </c>
      <c r="O136" s="103">
        <v>4.5982186956348793E-2</v>
      </c>
      <c r="P136" s="103">
        <v>6.6291004150794794E-2</v>
      </c>
      <c r="Q136" s="104">
        <v>3.755927033104315E-2</v>
      </c>
      <c r="R136" s="81"/>
    </row>
    <row r="137" spans="2:18" x14ac:dyDescent="0.25">
      <c r="B137" s="100" t="s">
        <v>83</v>
      </c>
      <c r="C137" s="105">
        <v>1.8025436669966078E-2</v>
      </c>
      <c r="D137" s="103">
        <v>3.9550933580825155E-2</v>
      </c>
      <c r="E137" s="103">
        <v>4.7421052781692487E-2</v>
      </c>
      <c r="F137" s="103">
        <v>8.8654316226755472E-2</v>
      </c>
      <c r="G137" s="103">
        <v>9.8561596135498128E-2</v>
      </c>
      <c r="H137" s="103">
        <v>4.149149700736187E-2</v>
      </c>
      <c r="I137" s="103">
        <v>8.2028510148946493E-2</v>
      </c>
      <c r="J137" s="103">
        <v>6.6360386218140416E-2</v>
      </c>
      <c r="K137" s="103">
        <v>6.3254340956540075E-2</v>
      </c>
      <c r="L137" s="103">
        <v>0.11317554595173208</v>
      </c>
      <c r="M137" s="103">
        <v>1.4886766316535171E-2</v>
      </c>
      <c r="N137" s="103">
        <v>3.1167595904518959E-2</v>
      </c>
      <c r="O137" s="103">
        <v>4.7852366895718382E-2</v>
      </c>
      <c r="P137" s="103">
        <v>7.6916928822932329E-2</v>
      </c>
      <c r="Q137" s="104">
        <v>0.1119678505425987</v>
      </c>
      <c r="R137" s="81"/>
    </row>
    <row r="138" spans="2:18" x14ac:dyDescent="0.25">
      <c r="B138" s="100" t="s">
        <v>84</v>
      </c>
      <c r="C138" s="105">
        <v>8.7951107177770133E-3</v>
      </c>
      <c r="D138" s="103">
        <v>5.0828358052453067E-2</v>
      </c>
      <c r="E138" s="103">
        <v>0.15261314005355564</v>
      </c>
      <c r="F138" s="103">
        <v>0.39476487584463021</v>
      </c>
      <c r="G138" s="103">
        <v>0.87100791821444812</v>
      </c>
      <c r="H138" s="103">
        <v>0.22896611445290277</v>
      </c>
      <c r="I138" s="103">
        <v>0.70655233483950219</v>
      </c>
      <c r="J138" s="103">
        <v>0.92424174314293306</v>
      </c>
      <c r="K138" s="103">
        <v>0.97019020357275132</v>
      </c>
      <c r="L138" s="103">
        <v>0.98827810423535833</v>
      </c>
      <c r="M138" s="103">
        <v>4.6991990674195893E-3</v>
      </c>
      <c r="N138" s="103">
        <v>3.1108402042302672E-2</v>
      </c>
      <c r="O138" s="103">
        <v>0.11665795555252266</v>
      </c>
      <c r="P138" s="103">
        <v>0.22914431894556869</v>
      </c>
      <c r="Q138" s="104">
        <v>0.65572786981336639</v>
      </c>
      <c r="R138" s="81"/>
    </row>
    <row r="139" spans="2:18" x14ac:dyDescent="0.25">
      <c r="B139" s="100" t="s">
        <v>85</v>
      </c>
      <c r="C139" s="105">
        <v>0.76568460382262282</v>
      </c>
      <c r="D139" s="103">
        <v>0.87265312890288826</v>
      </c>
      <c r="E139" s="103">
        <v>0.87304478016382825</v>
      </c>
      <c r="F139" s="103">
        <v>0.87432114184243126</v>
      </c>
      <c r="G139" s="103">
        <v>0.7587277987825054</v>
      </c>
      <c r="H139" s="103">
        <v>0.75079798962283784</v>
      </c>
      <c r="I139" s="103">
        <v>0.68134697999042204</v>
      </c>
      <c r="J139" s="103">
        <v>0.72226856346172297</v>
      </c>
      <c r="K139" s="103">
        <v>0.63692391619603783</v>
      </c>
      <c r="L139" s="103">
        <v>0.83349560467087125</v>
      </c>
      <c r="M139" s="103">
        <v>0.77003647345612436</v>
      </c>
      <c r="N139" s="103">
        <v>0.85143426116269849</v>
      </c>
      <c r="O139" s="103">
        <v>0.87378086938995614</v>
      </c>
      <c r="P139" s="103">
        <v>0.87717004991842473</v>
      </c>
      <c r="Q139" s="104">
        <v>0.8808367985020702</v>
      </c>
      <c r="R139" s="81"/>
    </row>
    <row r="140" spans="2:18" x14ac:dyDescent="0.25">
      <c r="B140" s="100" t="s">
        <v>86</v>
      </c>
      <c r="C140" s="101">
        <v>0</v>
      </c>
      <c r="D140" s="103">
        <v>2.1999413181643724E-3</v>
      </c>
      <c r="E140" s="103">
        <v>9.4632094856158082E-3</v>
      </c>
      <c r="F140" s="103">
        <v>9.7900154581013393E-2</v>
      </c>
      <c r="G140" s="103">
        <v>0.58834151395692091</v>
      </c>
      <c r="H140" s="103">
        <v>3.943171854384795E-2</v>
      </c>
      <c r="I140" s="103">
        <v>0.23563072481453853</v>
      </c>
      <c r="J140" s="103">
        <v>0.58454621138603713</v>
      </c>
      <c r="K140" s="103">
        <v>0.87860435310503926</v>
      </c>
      <c r="L140" s="103">
        <v>0.95999597320556207</v>
      </c>
      <c r="M140" s="102">
        <v>0</v>
      </c>
      <c r="N140" s="102">
        <v>0</v>
      </c>
      <c r="O140" s="103">
        <v>6.4812545683525392E-3</v>
      </c>
      <c r="P140" s="103">
        <v>2.6508904399152024E-2</v>
      </c>
      <c r="Q140" s="104">
        <v>0.29362697231040569</v>
      </c>
      <c r="R140" s="81"/>
    </row>
    <row r="141" spans="2:18" x14ac:dyDescent="0.25">
      <c r="B141" s="100" t="s">
        <v>87</v>
      </c>
      <c r="C141" s="105">
        <v>2.3587650841596459E-3</v>
      </c>
      <c r="D141" s="103">
        <v>1.1042026883680743E-2</v>
      </c>
      <c r="E141" s="103">
        <v>2.3012013766247851E-2</v>
      </c>
      <c r="F141" s="103">
        <v>6.4813836562194374E-2</v>
      </c>
      <c r="G141" s="103">
        <v>0.28903209317041301</v>
      </c>
      <c r="H141" s="103">
        <v>3.6360503593229794E-2</v>
      </c>
      <c r="I141" s="103">
        <v>0.12477442611937936</v>
      </c>
      <c r="J141" s="103">
        <v>0.19799074782856152</v>
      </c>
      <c r="K141" s="103">
        <v>0.42411257122913237</v>
      </c>
      <c r="L141" s="103">
        <v>0.73501647796000003</v>
      </c>
      <c r="M141" s="102">
        <v>0</v>
      </c>
      <c r="N141" s="103">
        <v>1.1271591191887363E-2</v>
      </c>
      <c r="O141" s="103">
        <v>1.1814567898249917E-2</v>
      </c>
      <c r="P141" s="103">
        <v>3.6606504812798396E-2</v>
      </c>
      <c r="Q141" s="104">
        <v>0.12188060621383622</v>
      </c>
      <c r="R141" s="81"/>
    </row>
    <row r="142" spans="2:18" x14ac:dyDescent="0.25">
      <c r="B142" s="100" t="s">
        <v>88</v>
      </c>
      <c r="C142" s="105">
        <v>7.9724762296087937E-2</v>
      </c>
      <c r="D142" s="103">
        <v>0.36799752232070965</v>
      </c>
      <c r="E142" s="103">
        <v>0.51133938344543306</v>
      </c>
      <c r="F142" s="103">
        <v>0.68564039927708176</v>
      </c>
      <c r="G142" s="103">
        <v>0.93005361300977252</v>
      </c>
      <c r="H142" s="103">
        <v>0.54253488475851042</v>
      </c>
      <c r="I142" s="103">
        <v>0.80608911066063038</v>
      </c>
      <c r="J142" s="103">
        <v>0.95098042402838201</v>
      </c>
      <c r="K142" s="103">
        <v>0.9684036509144367</v>
      </c>
      <c r="L142" s="103">
        <v>0.99542404232510218</v>
      </c>
      <c r="M142" s="103">
        <v>5.6095642713231537E-2</v>
      </c>
      <c r="N142" s="103">
        <v>0.27143111229398109</v>
      </c>
      <c r="O142" s="103">
        <v>0.4765106449570739</v>
      </c>
      <c r="P142" s="103">
        <v>0.63496703547868327</v>
      </c>
      <c r="Q142" s="104">
        <v>0.82404328823246387</v>
      </c>
      <c r="R142" s="81"/>
    </row>
    <row r="143" spans="2:18" x14ac:dyDescent="0.25">
      <c r="B143" s="100" t="s">
        <v>89</v>
      </c>
      <c r="C143" s="105">
        <v>8.019289199038461E-2</v>
      </c>
      <c r="D143" s="103">
        <v>0.3230080199057857</v>
      </c>
      <c r="E143" s="103">
        <v>0.44317259623502531</v>
      </c>
      <c r="F143" s="103">
        <v>0.54560493026565404</v>
      </c>
      <c r="G143" s="103">
        <v>0.43008269873671684</v>
      </c>
      <c r="H143" s="103">
        <v>0.14902428905925508</v>
      </c>
      <c r="I143" s="103">
        <v>0.19413863174576548</v>
      </c>
      <c r="J143" s="103">
        <v>0.24350713452447501</v>
      </c>
      <c r="K143" s="103">
        <v>0.32693677024534362</v>
      </c>
      <c r="L143" s="103">
        <v>0.33347921605235281</v>
      </c>
      <c r="M143" s="103">
        <v>6.8067838507087003E-2</v>
      </c>
      <c r="N143" s="103">
        <v>0.25311865356577673</v>
      </c>
      <c r="O143" s="103">
        <v>0.38410163943654785</v>
      </c>
      <c r="P143" s="103">
        <v>0.56442828183646154</v>
      </c>
      <c r="Q143" s="104">
        <v>0.70267258599959681</v>
      </c>
      <c r="R143" s="81"/>
    </row>
    <row r="144" spans="2:18" ht="24" x14ac:dyDescent="0.25">
      <c r="B144" s="100" t="s">
        <v>90</v>
      </c>
      <c r="C144" s="101">
        <v>0</v>
      </c>
      <c r="D144" s="102">
        <v>0</v>
      </c>
      <c r="E144" s="103">
        <v>1.5492434984275029E-2</v>
      </c>
      <c r="F144" s="103">
        <v>5.2433863982059591E-2</v>
      </c>
      <c r="G144" s="103">
        <v>7.3340664952795467E-2</v>
      </c>
      <c r="H144" s="102">
        <v>0</v>
      </c>
      <c r="I144" s="102">
        <v>0</v>
      </c>
      <c r="J144" s="103">
        <v>5.6134789508207926E-3</v>
      </c>
      <c r="K144" s="103">
        <v>3.3095923402319045E-2</v>
      </c>
      <c r="L144" s="103">
        <v>7.2308094777412721E-2</v>
      </c>
      <c r="M144" s="102">
        <v>0</v>
      </c>
      <c r="N144" s="102">
        <v>0</v>
      </c>
      <c r="O144" s="103">
        <v>6.708602546844339E-3</v>
      </c>
      <c r="P144" s="103">
        <v>2.7551252564596503E-2</v>
      </c>
      <c r="Q144" s="104">
        <v>0.12017634102348515</v>
      </c>
      <c r="R144" s="81"/>
    </row>
    <row r="145" spans="2:18" x14ac:dyDescent="0.25">
      <c r="B145" s="100" t="s">
        <v>91</v>
      </c>
      <c r="C145" s="101">
        <v>0</v>
      </c>
      <c r="D145" s="103">
        <v>3.4706202999683976E-3</v>
      </c>
      <c r="E145" s="103">
        <v>1.4094964310069749E-2</v>
      </c>
      <c r="F145" s="103">
        <v>3.6955151735369507E-2</v>
      </c>
      <c r="G145" s="103">
        <v>4.797314410979929E-2</v>
      </c>
      <c r="H145" s="102">
        <v>0</v>
      </c>
      <c r="I145" s="102">
        <v>0</v>
      </c>
      <c r="J145" s="103">
        <v>5.6464545358687187E-3</v>
      </c>
      <c r="K145" s="103">
        <v>1.2605422829308009E-3</v>
      </c>
      <c r="L145" s="103">
        <v>2.6987382713637226E-2</v>
      </c>
      <c r="M145" s="102">
        <v>0</v>
      </c>
      <c r="N145" s="103">
        <v>1.7412050050558431E-3</v>
      </c>
      <c r="O145" s="103">
        <v>1.1285907727281533E-2</v>
      </c>
      <c r="P145" s="103">
        <v>1.6151805759879102E-2</v>
      </c>
      <c r="Q145" s="104">
        <v>9.1054167941813688E-2</v>
      </c>
      <c r="R145" s="81"/>
    </row>
    <row r="146" spans="2:18" x14ac:dyDescent="0.25">
      <c r="B146" s="100" t="s">
        <v>92</v>
      </c>
      <c r="C146" s="101">
        <v>0</v>
      </c>
      <c r="D146" s="103">
        <v>7.2319535269928985E-4</v>
      </c>
      <c r="E146" s="103">
        <v>2.8215346582720559E-3</v>
      </c>
      <c r="F146" s="103">
        <v>4.1887420802871216E-4</v>
      </c>
      <c r="G146" s="103">
        <v>0.10348325765402759</v>
      </c>
      <c r="H146" s="102">
        <v>0</v>
      </c>
      <c r="I146" s="103">
        <v>6.1330005536535731E-3</v>
      </c>
      <c r="J146" s="103">
        <v>5.2494409355086386E-3</v>
      </c>
      <c r="K146" s="103">
        <v>5.1383242774082509E-2</v>
      </c>
      <c r="L146" s="103">
        <v>0.44563043667829927</v>
      </c>
      <c r="M146" s="102">
        <v>0</v>
      </c>
      <c r="N146" s="102">
        <v>0</v>
      </c>
      <c r="O146" s="103">
        <v>8.6709177725924022E-4</v>
      </c>
      <c r="P146" s="103">
        <v>3.5442924031919248E-3</v>
      </c>
      <c r="Q146" s="104">
        <v>3.1527243979598628E-2</v>
      </c>
      <c r="R146" s="81"/>
    </row>
    <row r="147" spans="2:18" x14ac:dyDescent="0.25">
      <c r="B147" s="100" t="s">
        <v>93</v>
      </c>
      <c r="C147" s="101">
        <v>0</v>
      </c>
      <c r="D147" s="102">
        <v>0</v>
      </c>
      <c r="E147" s="103">
        <v>1.2337856047157805E-3</v>
      </c>
      <c r="F147" s="103">
        <v>2.2325996258441951E-3</v>
      </c>
      <c r="G147" s="103">
        <v>1.2876689623527232E-2</v>
      </c>
      <c r="H147" s="102">
        <v>0</v>
      </c>
      <c r="I147" s="102">
        <v>0</v>
      </c>
      <c r="J147" s="103">
        <v>6.5670877622953086E-3</v>
      </c>
      <c r="K147" s="103">
        <v>9.5074022078186649E-3</v>
      </c>
      <c r="L147" s="103">
        <v>2.1104692626175204E-3</v>
      </c>
      <c r="M147" s="102">
        <v>0</v>
      </c>
      <c r="N147" s="102">
        <v>0</v>
      </c>
      <c r="O147" s="103">
        <v>5.810375042535203E-4</v>
      </c>
      <c r="P147" s="103">
        <v>8.9679610830597828E-4</v>
      </c>
      <c r="Q147" s="104">
        <v>1.5309395567757891E-2</v>
      </c>
      <c r="R147" s="81"/>
    </row>
    <row r="148" spans="2:18" x14ac:dyDescent="0.25">
      <c r="B148" s="100" t="s">
        <v>94</v>
      </c>
      <c r="C148" s="101">
        <v>0</v>
      </c>
      <c r="D148" s="103">
        <v>5.439610902330535E-3</v>
      </c>
      <c r="E148" s="103">
        <v>3.0578046066041187E-2</v>
      </c>
      <c r="F148" s="103">
        <v>0.11380824751740196</v>
      </c>
      <c r="G148" s="103">
        <v>0.56056324067915253</v>
      </c>
      <c r="H148" s="103">
        <v>7.1826567171123568E-2</v>
      </c>
      <c r="I148" s="103">
        <v>0.23291766485051021</v>
      </c>
      <c r="J148" s="103">
        <v>0.53338645772672366</v>
      </c>
      <c r="K148" s="103">
        <v>0.77704912497340717</v>
      </c>
      <c r="L148" s="103">
        <v>0.97987607926645448</v>
      </c>
      <c r="M148" s="102">
        <v>0</v>
      </c>
      <c r="N148" s="103">
        <v>3.1900739359269968E-3</v>
      </c>
      <c r="O148" s="103">
        <v>1.6103687739568565E-2</v>
      </c>
      <c r="P148" s="103">
        <v>4.4798584737724842E-2</v>
      </c>
      <c r="Q148" s="104">
        <v>0.29602365699084776</v>
      </c>
      <c r="R148" s="81"/>
    </row>
    <row r="149" spans="2:18" ht="24" x14ac:dyDescent="0.25">
      <c r="B149" s="100" t="s">
        <v>95</v>
      </c>
      <c r="C149" s="105">
        <v>0.99108338987873446</v>
      </c>
      <c r="D149" s="103">
        <v>0.90378566739541855</v>
      </c>
      <c r="E149" s="103">
        <v>0.86451897479284534</v>
      </c>
      <c r="F149" s="103">
        <v>0.54201914488095138</v>
      </c>
      <c r="G149" s="103">
        <v>6.344279975168339E-2</v>
      </c>
      <c r="H149" s="103">
        <v>0.7641184429939003</v>
      </c>
      <c r="I149" s="103">
        <v>0.11150951743609788</v>
      </c>
      <c r="J149" s="103">
        <v>7.0557252700727728E-3</v>
      </c>
      <c r="K149" s="102">
        <v>0</v>
      </c>
      <c r="L149" s="102">
        <v>0</v>
      </c>
      <c r="M149" s="103">
        <v>0.99527000408197996</v>
      </c>
      <c r="N149" s="103">
        <v>0.93184730160954099</v>
      </c>
      <c r="O149" s="103">
        <v>0.87591128670796081</v>
      </c>
      <c r="P149" s="103">
        <v>0.76671345779713418</v>
      </c>
      <c r="Q149" s="104">
        <v>0.26613216964546732</v>
      </c>
      <c r="R149" s="81"/>
    </row>
    <row r="150" spans="2:18" ht="24" x14ac:dyDescent="0.25">
      <c r="B150" s="100" t="s">
        <v>96</v>
      </c>
      <c r="C150" s="105">
        <v>8.9166101212653833E-3</v>
      </c>
      <c r="D150" s="103">
        <v>9.6214332604581621E-2</v>
      </c>
      <c r="E150" s="103">
        <v>0.11854445768689806</v>
      </c>
      <c r="F150" s="103">
        <v>9.3858500471207806E-2</v>
      </c>
      <c r="G150" s="103">
        <v>6.9979931883250657E-3</v>
      </c>
      <c r="H150" s="103">
        <v>5.1712684743932216E-2</v>
      </c>
      <c r="I150" s="103">
        <v>1.1845925158926504E-2</v>
      </c>
      <c r="J150" s="102">
        <v>0</v>
      </c>
      <c r="K150" s="102">
        <v>0</v>
      </c>
      <c r="L150" s="102">
        <v>0</v>
      </c>
      <c r="M150" s="103">
        <v>4.7299959180203419E-3</v>
      </c>
      <c r="N150" s="103">
        <v>6.8152698390459565E-2</v>
      </c>
      <c r="O150" s="103">
        <v>0.12088655118912413</v>
      </c>
      <c r="P150" s="103">
        <v>0.12159954769087276</v>
      </c>
      <c r="Q150" s="104">
        <v>6.1813233183643394E-2</v>
      </c>
      <c r="R150" s="81"/>
    </row>
    <row r="151" spans="2:18" ht="24" x14ac:dyDescent="0.25">
      <c r="B151" s="100" t="s">
        <v>180</v>
      </c>
      <c r="C151" s="101">
        <v>0</v>
      </c>
      <c r="D151" s="102">
        <v>0</v>
      </c>
      <c r="E151" s="102">
        <v>0</v>
      </c>
      <c r="F151" s="103">
        <v>7.840153461736324E-4</v>
      </c>
      <c r="G151" s="102">
        <v>0</v>
      </c>
      <c r="H151" s="102">
        <v>0</v>
      </c>
      <c r="I151" s="102">
        <v>0</v>
      </c>
      <c r="J151" s="102">
        <v>0</v>
      </c>
      <c r="K151" s="102">
        <v>0</v>
      </c>
      <c r="L151" s="102">
        <v>0</v>
      </c>
      <c r="M151" s="102">
        <v>0</v>
      </c>
      <c r="N151" s="102">
        <v>0</v>
      </c>
      <c r="O151" s="102">
        <v>0</v>
      </c>
      <c r="P151" s="102">
        <v>0</v>
      </c>
      <c r="Q151" s="104">
        <v>9.5514372221829167E-4</v>
      </c>
      <c r="R151" s="81"/>
    </row>
    <row r="152" spans="2:18" ht="24" x14ac:dyDescent="0.25">
      <c r="B152" s="100" t="s">
        <v>97</v>
      </c>
      <c r="C152" s="101">
        <v>0</v>
      </c>
      <c r="D152" s="102">
        <v>0</v>
      </c>
      <c r="E152" s="103">
        <v>2.3451712908092756E-3</v>
      </c>
      <c r="F152" s="103">
        <v>7.840153461736324E-4</v>
      </c>
      <c r="G152" s="102">
        <v>0</v>
      </c>
      <c r="H152" s="102">
        <v>0</v>
      </c>
      <c r="I152" s="102">
        <v>0</v>
      </c>
      <c r="J152" s="102">
        <v>0</v>
      </c>
      <c r="K152" s="102">
        <v>0</v>
      </c>
      <c r="L152" s="102">
        <v>0</v>
      </c>
      <c r="M152" s="102">
        <v>0</v>
      </c>
      <c r="N152" s="102">
        <v>0</v>
      </c>
      <c r="O152" s="103">
        <v>2.6211245986611921E-3</v>
      </c>
      <c r="P152" s="102">
        <v>0</v>
      </c>
      <c r="Q152" s="104">
        <v>9.5514372221829167E-4</v>
      </c>
      <c r="R152" s="81"/>
    </row>
    <row r="153" spans="2:18" ht="36" x14ac:dyDescent="0.25">
      <c r="B153" s="100" t="s">
        <v>181</v>
      </c>
      <c r="C153" s="101">
        <v>0</v>
      </c>
      <c r="D153" s="102">
        <v>0</v>
      </c>
      <c r="E153" s="102">
        <v>0</v>
      </c>
      <c r="F153" s="102">
        <v>0</v>
      </c>
      <c r="G153" s="102">
        <v>0</v>
      </c>
      <c r="H153" s="102">
        <v>0</v>
      </c>
      <c r="I153" s="102">
        <v>0</v>
      </c>
      <c r="J153" s="102">
        <v>0</v>
      </c>
      <c r="K153" s="102">
        <v>0</v>
      </c>
      <c r="L153" s="102">
        <v>0</v>
      </c>
      <c r="M153" s="102">
        <v>0</v>
      </c>
      <c r="N153" s="102">
        <v>0</v>
      </c>
      <c r="O153" s="102">
        <v>0</v>
      </c>
      <c r="P153" s="102">
        <v>0</v>
      </c>
      <c r="Q153" s="106">
        <v>0</v>
      </c>
      <c r="R153" s="81"/>
    </row>
    <row r="154" spans="2:18" ht="36" x14ac:dyDescent="0.25">
      <c r="B154" s="100" t="s">
        <v>98</v>
      </c>
      <c r="C154" s="101">
        <v>0</v>
      </c>
      <c r="D154" s="102">
        <v>0</v>
      </c>
      <c r="E154" s="102">
        <v>0</v>
      </c>
      <c r="F154" s="102">
        <v>0</v>
      </c>
      <c r="G154" s="103">
        <v>7.0812812506740959E-4</v>
      </c>
      <c r="H154" s="102">
        <v>0</v>
      </c>
      <c r="I154" s="102">
        <v>0</v>
      </c>
      <c r="J154" s="102">
        <v>0</v>
      </c>
      <c r="K154" s="102">
        <v>0</v>
      </c>
      <c r="L154" s="103">
        <v>4.5755435376571129E-3</v>
      </c>
      <c r="M154" s="102">
        <v>0</v>
      </c>
      <c r="N154" s="102">
        <v>0</v>
      </c>
      <c r="O154" s="102">
        <v>0</v>
      </c>
      <c r="P154" s="102">
        <v>0</v>
      </c>
      <c r="Q154" s="106">
        <v>0</v>
      </c>
      <c r="R154" s="81"/>
    </row>
    <row r="155" spans="2:18" ht="24" x14ac:dyDescent="0.25">
      <c r="B155" s="100" t="s">
        <v>99</v>
      </c>
      <c r="C155" s="101">
        <v>0</v>
      </c>
      <c r="D155" s="102">
        <v>0</v>
      </c>
      <c r="E155" s="102">
        <v>0</v>
      </c>
      <c r="F155" s="102">
        <v>0</v>
      </c>
      <c r="G155" s="103">
        <v>2.8653215207293168E-2</v>
      </c>
      <c r="H155" s="102">
        <v>0</v>
      </c>
      <c r="I155" s="103">
        <v>8.310460477462667E-3</v>
      </c>
      <c r="J155" s="103">
        <v>8.6669092446103931E-3</v>
      </c>
      <c r="K155" s="103">
        <v>2.1161567528190369E-2</v>
      </c>
      <c r="L155" s="103">
        <v>0.14432087519070907</v>
      </c>
      <c r="M155" s="102">
        <v>0</v>
      </c>
      <c r="N155" s="102">
        <v>0</v>
      </c>
      <c r="O155" s="102">
        <v>0</v>
      </c>
      <c r="P155" s="102">
        <v>0</v>
      </c>
      <c r="Q155" s="106">
        <v>0</v>
      </c>
      <c r="R155" s="81"/>
    </row>
    <row r="156" spans="2:18" ht="24" x14ac:dyDescent="0.25">
      <c r="B156" s="100" t="s">
        <v>100</v>
      </c>
      <c r="C156" s="101">
        <v>0</v>
      </c>
      <c r="D156" s="102">
        <v>0</v>
      </c>
      <c r="E156" s="103">
        <v>1.2219686229261275E-2</v>
      </c>
      <c r="F156" s="103">
        <v>0.36048469680270295</v>
      </c>
      <c r="G156" s="103">
        <v>0.89791991552701078</v>
      </c>
      <c r="H156" s="103">
        <v>0.18416887226216766</v>
      </c>
      <c r="I156" s="103">
        <v>0.86397603516657329</v>
      </c>
      <c r="J156" s="103">
        <v>0.98427736548531675</v>
      </c>
      <c r="K156" s="103">
        <v>0.97757882286201214</v>
      </c>
      <c r="L156" s="103">
        <v>0.84292079883243021</v>
      </c>
      <c r="M156" s="102">
        <v>0</v>
      </c>
      <c r="N156" s="102">
        <v>0</v>
      </c>
      <c r="O156" s="103">
        <v>5.810375042535203E-4</v>
      </c>
      <c r="P156" s="103">
        <v>0.1049927947381869</v>
      </c>
      <c r="Q156" s="104">
        <v>0.67109945344867084</v>
      </c>
      <c r="R156" s="81"/>
    </row>
    <row r="157" spans="2:18" ht="24" x14ac:dyDescent="0.25">
      <c r="B157" s="100" t="s">
        <v>101</v>
      </c>
      <c r="C157" s="101">
        <v>0</v>
      </c>
      <c r="D157" s="102">
        <v>0</v>
      </c>
      <c r="E157" s="103">
        <v>2.3717100001858578E-3</v>
      </c>
      <c r="F157" s="103">
        <v>2.8536424989651405E-3</v>
      </c>
      <c r="G157" s="103">
        <v>2.2779482006203321E-3</v>
      </c>
      <c r="H157" s="102">
        <v>0</v>
      </c>
      <c r="I157" s="103">
        <v>4.3580617609392525E-3</v>
      </c>
      <c r="J157" s="102">
        <v>0</v>
      </c>
      <c r="K157" s="103">
        <v>1.2596096097976302E-3</v>
      </c>
      <c r="L157" s="103">
        <v>8.1827824392040008E-3</v>
      </c>
      <c r="M157" s="102">
        <v>0</v>
      </c>
      <c r="N157" s="102">
        <v>0</v>
      </c>
      <c r="O157" s="102">
        <v>0</v>
      </c>
      <c r="P157" s="103">
        <v>6.6941997738064465E-3</v>
      </c>
      <c r="Q157" s="106">
        <v>0</v>
      </c>
      <c r="R157" s="81"/>
    </row>
    <row r="158" spans="2:18" ht="24" x14ac:dyDescent="0.25">
      <c r="B158" s="100" t="s">
        <v>182</v>
      </c>
      <c r="C158" s="101">
        <v>0</v>
      </c>
      <c r="D158" s="102">
        <v>0</v>
      </c>
      <c r="E158" s="102">
        <v>0</v>
      </c>
      <c r="F158" s="102">
        <v>0</v>
      </c>
      <c r="G158" s="102">
        <v>0</v>
      </c>
      <c r="H158" s="102">
        <v>0</v>
      </c>
      <c r="I158" s="102">
        <v>0</v>
      </c>
      <c r="J158" s="102">
        <v>0</v>
      </c>
      <c r="K158" s="102">
        <v>0</v>
      </c>
      <c r="L158" s="102">
        <v>0</v>
      </c>
      <c r="M158" s="102">
        <v>0</v>
      </c>
      <c r="N158" s="102">
        <v>0</v>
      </c>
      <c r="O158" s="102">
        <v>0</v>
      </c>
      <c r="P158" s="102">
        <v>0</v>
      </c>
      <c r="Q158" s="106">
        <v>0</v>
      </c>
      <c r="R158" s="81"/>
    </row>
    <row r="159" spans="2:18" ht="24" x14ac:dyDescent="0.25">
      <c r="B159" s="100" t="s">
        <v>102</v>
      </c>
      <c r="C159" s="101">
        <v>0</v>
      </c>
      <c r="D159" s="103">
        <v>2.8649536349889477E-3</v>
      </c>
      <c r="E159" s="102">
        <v>0</v>
      </c>
      <c r="F159" s="103">
        <v>2.9820980325032556E-3</v>
      </c>
      <c r="G159" s="102">
        <v>0</v>
      </c>
      <c r="H159" s="102">
        <v>0</v>
      </c>
      <c r="I159" s="102">
        <v>0</v>
      </c>
      <c r="J159" s="102">
        <v>0</v>
      </c>
      <c r="K159" s="102">
        <v>0</v>
      </c>
      <c r="L159" s="102">
        <v>0</v>
      </c>
      <c r="M159" s="102">
        <v>0</v>
      </c>
      <c r="N159" s="102">
        <v>0</v>
      </c>
      <c r="O159" s="103">
        <v>3.435002354282039E-3</v>
      </c>
      <c r="P159" s="102">
        <v>0</v>
      </c>
      <c r="Q159" s="104">
        <v>3.6330056913888428E-3</v>
      </c>
      <c r="R159" s="81"/>
    </row>
    <row r="160" spans="2:18" ht="24" x14ac:dyDescent="0.25">
      <c r="B160" s="100" t="s">
        <v>103</v>
      </c>
      <c r="C160" s="105">
        <v>0.9754484395163544</v>
      </c>
      <c r="D160" s="103">
        <v>0.89305447017757289</v>
      </c>
      <c r="E160" s="103">
        <v>0.48373786988263295</v>
      </c>
      <c r="F160" s="103">
        <v>0.13105009518327537</v>
      </c>
      <c r="G160" s="103">
        <v>5.2609520480481143E-3</v>
      </c>
      <c r="H160" s="103">
        <v>0.4022984981566165</v>
      </c>
      <c r="I160" s="103">
        <v>4.7059876952557584E-3</v>
      </c>
      <c r="J160" s="103">
        <v>4.1995885238057936E-3</v>
      </c>
      <c r="K160" s="102">
        <v>0</v>
      </c>
      <c r="L160" s="102">
        <v>0</v>
      </c>
      <c r="M160" s="103">
        <v>0.97263156148611141</v>
      </c>
      <c r="N160" s="103">
        <v>0.95160813469186589</v>
      </c>
      <c r="O160" s="103">
        <v>0.63336913122920935</v>
      </c>
      <c r="P160" s="103">
        <v>0.27264332968179511</v>
      </c>
      <c r="Q160" s="104">
        <v>4.5288633320144989E-2</v>
      </c>
      <c r="R160" s="81"/>
    </row>
    <row r="161" spans="2:18" ht="24" x14ac:dyDescent="0.25">
      <c r="B161" s="100" t="s">
        <v>104</v>
      </c>
      <c r="C161" s="105">
        <v>9.523142993848082E-3</v>
      </c>
      <c r="D161" s="103">
        <v>7.269627374228072E-3</v>
      </c>
      <c r="E161" s="103">
        <v>9.6315154803546157E-3</v>
      </c>
      <c r="F161" s="102">
        <v>0</v>
      </c>
      <c r="G161" s="102">
        <v>0</v>
      </c>
      <c r="H161" s="102">
        <v>0</v>
      </c>
      <c r="I161" s="102">
        <v>0</v>
      </c>
      <c r="J161" s="102">
        <v>0</v>
      </c>
      <c r="K161" s="102">
        <v>0</v>
      </c>
      <c r="L161" s="102">
        <v>0</v>
      </c>
      <c r="M161" s="103">
        <v>9.4712694737849965E-3</v>
      </c>
      <c r="N161" s="103">
        <v>1.0635004336550411E-2</v>
      </c>
      <c r="O161" s="103">
        <v>7.8101517447064818E-3</v>
      </c>
      <c r="P161" s="103">
        <v>3.3208040618932936E-3</v>
      </c>
      <c r="Q161" s="106">
        <v>0</v>
      </c>
      <c r="R161" s="81"/>
    </row>
    <row r="162" spans="2:18" ht="24" x14ac:dyDescent="0.25">
      <c r="B162" s="100" t="s">
        <v>183</v>
      </c>
      <c r="C162" s="101">
        <v>0</v>
      </c>
      <c r="D162" s="102">
        <v>0</v>
      </c>
      <c r="E162" s="102">
        <v>0</v>
      </c>
      <c r="F162" s="102">
        <v>0</v>
      </c>
      <c r="G162" s="102">
        <v>0</v>
      </c>
      <c r="H162" s="102">
        <v>0</v>
      </c>
      <c r="I162" s="102">
        <v>0</v>
      </c>
      <c r="J162" s="102">
        <v>0</v>
      </c>
      <c r="K162" s="102">
        <v>0</v>
      </c>
      <c r="L162" s="102">
        <v>0</v>
      </c>
      <c r="M162" s="102">
        <v>0</v>
      </c>
      <c r="N162" s="102">
        <v>0</v>
      </c>
      <c r="O162" s="102">
        <v>0</v>
      </c>
      <c r="P162" s="102">
        <v>0</v>
      </c>
      <c r="Q162" s="106">
        <v>0</v>
      </c>
      <c r="R162" s="81"/>
    </row>
    <row r="163" spans="2:18" ht="24" x14ac:dyDescent="0.25">
      <c r="B163" s="100" t="s">
        <v>105</v>
      </c>
      <c r="C163" s="105">
        <v>1.5028417489797467E-2</v>
      </c>
      <c r="D163" s="103">
        <v>6.0728426829893947E-2</v>
      </c>
      <c r="E163" s="103">
        <v>2.5959757445392181E-2</v>
      </c>
      <c r="F163" s="103">
        <v>2.3195519225423034E-3</v>
      </c>
      <c r="G163" s="103">
        <v>1.7817703348672239E-4</v>
      </c>
      <c r="H163" s="102">
        <v>0</v>
      </c>
      <c r="I163" s="102">
        <v>0</v>
      </c>
      <c r="J163" s="103">
        <v>1.0377821032136138E-3</v>
      </c>
      <c r="K163" s="102">
        <v>0</v>
      </c>
      <c r="L163" s="102">
        <v>0</v>
      </c>
      <c r="M163" s="103">
        <v>1.7897169040103651E-2</v>
      </c>
      <c r="N163" s="103">
        <v>3.0202202695204867E-2</v>
      </c>
      <c r="O163" s="103">
        <v>5.8068368625353868E-2</v>
      </c>
      <c r="P163" s="103">
        <v>1.781066278250612E-2</v>
      </c>
      <c r="Q163" s="106">
        <v>0</v>
      </c>
      <c r="R163" s="81"/>
    </row>
    <row r="164" spans="2:18" ht="24" x14ac:dyDescent="0.25">
      <c r="B164" s="100" t="s">
        <v>106</v>
      </c>
      <c r="C164" s="101">
        <v>0</v>
      </c>
      <c r="D164" s="102">
        <v>0</v>
      </c>
      <c r="E164" s="102">
        <v>0</v>
      </c>
      <c r="F164" s="102">
        <v>0</v>
      </c>
      <c r="G164" s="103">
        <v>4.9867937847463501E-3</v>
      </c>
      <c r="H164" s="102">
        <v>0</v>
      </c>
      <c r="I164" s="102">
        <v>0</v>
      </c>
      <c r="J164" s="102">
        <v>0</v>
      </c>
      <c r="K164" s="103">
        <v>5.282548360073489E-3</v>
      </c>
      <c r="L164" s="103">
        <v>2.6944329696313937E-2</v>
      </c>
      <c r="M164" s="102">
        <v>0</v>
      </c>
      <c r="N164" s="102">
        <v>0</v>
      </c>
      <c r="O164" s="102">
        <v>0</v>
      </c>
      <c r="P164" s="102">
        <v>0</v>
      </c>
      <c r="Q164" s="106">
        <v>0</v>
      </c>
      <c r="R164" s="81"/>
    </row>
    <row r="165" spans="2:18" ht="24" x14ac:dyDescent="0.25">
      <c r="B165" s="100" t="s">
        <v>107</v>
      </c>
      <c r="C165" s="101">
        <v>0</v>
      </c>
      <c r="D165" s="102">
        <v>0</v>
      </c>
      <c r="E165" s="102">
        <v>0</v>
      </c>
      <c r="F165" s="102">
        <v>0</v>
      </c>
      <c r="G165" s="103">
        <v>3.7029625493675325E-3</v>
      </c>
      <c r="H165" s="103">
        <v>3.7788527624767047E-3</v>
      </c>
      <c r="I165" s="102">
        <v>0</v>
      </c>
      <c r="J165" s="102">
        <v>0</v>
      </c>
      <c r="K165" s="103">
        <v>4.5561168914056288E-3</v>
      </c>
      <c r="L165" s="103">
        <v>1.4702199906513691E-2</v>
      </c>
      <c r="M165" s="102">
        <v>0</v>
      </c>
      <c r="N165" s="102">
        <v>0</v>
      </c>
      <c r="O165" s="102">
        <v>0</v>
      </c>
      <c r="P165" s="102">
        <v>0</v>
      </c>
      <c r="Q165" s="106">
        <v>0</v>
      </c>
      <c r="R165" s="81"/>
    </row>
    <row r="166" spans="2:18" ht="24" x14ac:dyDescent="0.25">
      <c r="B166" s="100" t="s">
        <v>108</v>
      </c>
      <c r="C166" s="101">
        <v>0</v>
      </c>
      <c r="D166" s="103">
        <v>3.1719946193329268E-2</v>
      </c>
      <c r="E166" s="103">
        <v>0.46500124650751762</v>
      </c>
      <c r="F166" s="103">
        <v>0.84833270919036852</v>
      </c>
      <c r="G166" s="103">
        <v>0.94365466775777773</v>
      </c>
      <c r="H166" s="103">
        <v>0.57995511806846811</v>
      </c>
      <c r="I166" s="103">
        <v>0.95659583537750648</v>
      </c>
      <c r="J166" s="103">
        <v>0.96465098944098449</v>
      </c>
      <c r="K166" s="103">
        <v>0.94946223405699959</v>
      </c>
      <c r="L166" s="103">
        <v>0.85800591175734542</v>
      </c>
      <c r="M166" s="102">
        <v>0</v>
      </c>
      <c r="N166" s="103">
        <v>5.5231446447787484E-3</v>
      </c>
      <c r="O166" s="103">
        <v>0.28949455404448932</v>
      </c>
      <c r="P166" s="103">
        <v>0.68743641325134575</v>
      </c>
      <c r="Q166" s="104">
        <v>0.92977209530908955</v>
      </c>
      <c r="R166" s="81"/>
    </row>
    <row r="167" spans="2:18" ht="24" x14ac:dyDescent="0.25">
      <c r="B167" s="100" t="s">
        <v>109</v>
      </c>
      <c r="C167" s="101">
        <v>0</v>
      </c>
      <c r="D167" s="103">
        <v>1.7165529218162066E-3</v>
      </c>
      <c r="E167" s="103">
        <v>4.4725958477926219E-3</v>
      </c>
      <c r="F167" s="103">
        <v>2.2548895052053688E-3</v>
      </c>
      <c r="G167" s="103">
        <v>7.0199718898283046E-3</v>
      </c>
      <c r="H167" s="103">
        <v>1.577076434080402E-3</v>
      </c>
      <c r="I167" s="103">
        <v>3.485471924607081E-3</v>
      </c>
      <c r="J167" s="102">
        <v>0</v>
      </c>
      <c r="K167" s="103">
        <v>4.5039476469844308E-3</v>
      </c>
      <c r="L167" s="103">
        <v>1.6842374888298334E-2</v>
      </c>
      <c r="M167" s="102">
        <v>0</v>
      </c>
      <c r="N167" s="103">
        <v>2.0315136316004824E-3</v>
      </c>
      <c r="O167" s="103">
        <v>8.8071004450615054E-4</v>
      </c>
      <c r="P167" s="103">
        <v>4.6284478439953987E-3</v>
      </c>
      <c r="Q167" s="104">
        <v>6.240796717483477E-3</v>
      </c>
      <c r="R167" s="81"/>
    </row>
    <row r="168" spans="2:18" ht="36" x14ac:dyDescent="0.25">
      <c r="B168" s="100" t="s">
        <v>184</v>
      </c>
      <c r="C168" s="101">
        <v>0</v>
      </c>
      <c r="D168" s="102">
        <v>0</v>
      </c>
      <c r="E168" s="103">
        <v>6.6181678817346017E-4</v>
      </c>
      <c r="F168" s="102">
        <v>0</v>
      </c>
      <c r="G168" s="103">
        <v>2.4932914052881914E-3</v>
      </c>
      <c r="H168" s="102">
        <v>0</v>
      </c>
      <c r="I168" s="103">
        <v>4.1726746259571745E-3</v>
      </c>
      <c r="J168" s="102">
        <v>0</v>
      </c>
      <c r="K168" s="102">
        <v>0</v>
      </c>
      <c r="L168" s="102">
        <v>0</v>
      </c>
      <c r="M168" s="102">
        <v>0</v>
      </c>
      <c r="N168" s="102">
        <v>0</v>
      </c>
      <c r="O168" s="103">
        <v>7.3969192360775874E-4</v>
      </c>
      <c r="P168" s="102">
        <v>0</v>
      </c>
      <c r="Q168" s="104">
        <v>2.1646491060162104E-3</v>
      </c>
      <c r="R168" s="81"/>
    </row>
    <row r="169" spans="2:18" ht="24" x14ac:dyDescent="0.25">
      <c r="B169" s="100" t="s">
        <v>110</v>
      </c>
      <c r="C169" s="101">
        <v>0</v>
      </c>
      <c r="D169" s="102">
        <v>0</v>
      </c>
      <c r="E169" s="103">
        <v>2.3421783221232203E-3</v>
      </c>
      <c r="F169" s="103">
        <v>7.2363149870101531E-3</v>
      </c>
      <c r="G169" s="103">
        <v>1.0354087496689923E-2</v>
      </c>
      <c r="H169" s="102">
        <v>0</v>
      </c>
      <c r="I169" s="102">
        <v>0</v>
      </c>
      <c r="J169" s="102">
        <v>0</v>
      </c>
      <c r="K169" s="102">
        <v>0</v>
      </c>
      <c r="L169" s="103">
        <v>5.8445471847998635E-2</v>
      </c>
      <c r="M169" s="102">
        <v>0</v>
      </c>
      <c r="N169" s="102">
        <v>0</v>
      </c>
      <c r="O169" s="102">
        <v>0</v>
      </c>
      <c r="P169" s="103">
        <v>6.3803266408939668E-3</v>
      </c>
      <c r="Q169" s="104">
        <v>7.253931175838323E-3</v>
      </c>
      <c r="R169" s="81"/>
    </row>
    <row r="170" spans="2:18" ht="24" x14ac:dyDescent="0.25">
      <c r="B170" s="100" t="s">
        <v>111</v>
      </c>
      <c r="C170" s="101">
        <v>0</v>
      </c>
      <c r="D170" s="103">
        <v>2.6460228681712702E-3</v>
      </c>
      <c r="E170" s="103">
        <v>8.1930197260128932E-3</v>
      </c>
      <c r="F170" s="103">
        <v>5.0890787916733696E-3</v>
      </c>
      <c r="G170" s="103">
        <v>2.0606215716989458E-2</v>
      </c>
      <c r="H170" s="103">
        <v>8.6899832417399389E-3</v>
      </c>
      <c r="I170" s="103">
        <v>3.1040030376673407E-2</v>
      </c>
      <c r="J170" s="103">
        <v>3.011163993199624E-2</v>
      </c>
      <c r="K170" s="103">
        <v>3.4082726120663959E-2</v>
      </c>
      <c r="L170" s="103">
        <v>1.5908624828216089E-2</v>
      </c>
      <c r="M170" s="102">
        <v>0</v>
      </c>
      <c r="N170" s="102">
        <v>0</v>
      </c>
      <c r="O170" s="103">
        <v>6.2023900338449766E-3</v>
      </c>
      <c r="P170" s="103">
        <v>7.7800157375702596E-3</v>
      </c>
      <c r="Q170" s="104">
        <v>5.6468886800383859E-3</v>
      </c>
      <c r="R170" s="81"/>
    </row>
    <row r="171" spans="2:18" ht="24" x14ac:dyDescent="0.25">
      <c r="B171" s="100" t="s">
        <v>185</v>
      </c>
      <c r="C171" s="101">
        <v>0</v>
      </c>
      <c r="D171" s="102">
        <v>0</v>
      </c>
      <c r="E171" s="102">
        <v>0</v>
      </c>
      <c r="F171" s="103">
        <v>7.3526238742160281E-4</v>
      </c>
      <c r="G171" s="103">
        <v>1.7428803177783748E-3</v>
      </c>
      <c r="H171" s="103">
        <v>3.7004713366180181E-3</v>
      </c>
      <c r="I171" s="102">
        <v>0</v>
      </c>
      <c r="J171" s="102">
        <v>0</v>
      </c>
      <c r="K171" s="103">
        <v>2.1124269238725888E-3</v>
      </c>
      <c r="L171" s="103">
        <v>9.1510870753142258E-3</v>
      </c>
      <c r="M171" s="102">
        <v>0</v>
      </c>
      <c r="N171" s="102">
        <v>0</v>
      </c>
      <c r="O171" s="102">
        <v>0</v>
      </c>
      <c r="P171" s="102">
        <v>0</v>
      </c>
      <c r="Q171" s="106">
        <v>0</v>
      </c>
      <c r="R171" s="81"/>
    </row>
    <row r="172" spans="2:18" ht="24" x14ac:dyDescent="0.25">
      <c r="B172" s="100" t="s">
        <v>112</v>
      </c>
      <c r="C172" s="101">
        <v>0</v>
      </c>
      <c r="D172" s="102">
        <v>0</v>
      </c>
      <c r="E172" s="103">
        <v>6.6181678817346017E-4</v>
      </c>
      <c r="F172" s="103">
        <v>7.3526238742160281E-4</v>
      </c>
      <c r="G172" s="103">
        <v>4.2361717230665653E-3</v>
      </c>
      <c r="H172" s="103">
        <v>3.7004713366180181E-3</v>
      </c>
      <c r="I172" s="103">
        <v>4.1726746259571745E-3</v>
      </c>
      <c r="J172" s="102">
        <v>0</v>
      </c>
      <c r="K172" s="103">
        <v>2.1124269238725888E-3</v>
      </c>
      <c r="L172" s="103">
        <v>9.1510870753142258E-3</v>
      </c>
      <c r="M172" s="102">
        <v>0</v>
      </c>
      <c r="N172" s="102">
        <v>0</v>
      </c>
      <c r="O172" s="103">
        <v>7.3969192360775874E-4</v>
      </c>
      <c r="P172" s="102">
        <v>0</v>
      </c>
      <c r="Q172" s="104">
        <v>2.1646491060162104E-3</v>
      </c>
      <c r="R172" s="81"/>
    </row>
    <row r="173" spans="2:18" ht="24" x14ac:dyDescent="0.25">
      <c r="B173" s="100" t="s">
        <v>186</v>
      </c>
      <c r="C173" s="101">
        <v>0</v>
      </c>
      <c r="D173" s="102">
        <v>0</v>
      </c>
      <c r="E173" s="102">
        <v>0</v>
      </c>
      <c r="F173" s="102">
        <v>0</v>
      </c>
      <c r="G173" s="102">
        <v>0</v>
      </c>
      <c r="H173" s="102">
        <v>0</v>
      </c>
      <c r="I173" s="102">
        <v>0</v>
      </c>
      <c r="J173" s="102">
        <v>0</v>
      </c>
      <c r="K173" s="102">
        <v>0</v>
      </c>
      <c r="L173" s="102">
        <v>0</v>
      </c>
      <c r="M173" s="102">
        <v>0</v>
      </c>
      <c r="N173" s="102">
        <v>0</v>
      </c>
      <c r="O173" s="102">
        <v>0</v>
      </c>
      <c r="P173" s="102">
        <v>0</v>
      </c>
      <c r="Q173" s="106">
        <v>0</v>
      </c>
      <c r="R173" s="81"/>
    </row>
    <row r="174" spans="2:18" ht="24" x14ac:dyDescent="0.25">
      <c r="B174" s="100" t="s">
        <v>187</v>
      </c>
      <c r="C174" s="105">
        <v>3.3787384634217745E-3</v>
      </c>
      <c r="D174" s="102">
        <v>0</v>
      </c>
      <c r="E174" s="103">
        <v>3.3330406220495258E-3</v>
      </c>
      <c r="F174" s="102">
        <v>0</v>
      </c>
      <c r="G174" s="102">
        <v>0</v>
      </c>
      <c r="H174" s="102">
        <v>0</v>
      </c>
      <c r="I174" s="102">
        <v>0</v>
      </c>
      <c r="J174" s="102">
        <v>0</v>
      </c>
      <c r="K174" s="102">
        <v>0</v>
      </c>
      <c r="L174" s="102">
        <v>0</v>
      </c>
      <c r="M174" s="103">
        <v>4.02370066330746E-3</v>
      </c>
      <c r="N174" s="102">
        <v>0</v>
      </c>
      <c r="O174" s="103">
        <v>3.7252352512708352E-3</v>
      </c>
      <c r="P174" s="102">
        <v>0</v>
      </c>
      <c r="Q174" s="106">
        <v>0</v>
      </c>
      <c r="R174" s="81"/>
    </row>
    <row r="175" spans="2:18" ht="24" x14ac:dyDescent="0.25">
      <c r="B175" s="100" t="s">
        <v>113</v>
      </c>
      <c r="C175" s="105">
        <v>6.0141711015962149E-2</v>
      </c>
      <c r="D175" s="103">
        <v>5.6969440265519304E-2</v>
      </c>
      <c r="E175" s="103">
        <v>1.9899185520974447E-2</v>
      </c>
      <c r="F175" s="103">
        <v>8.0047064823085701E-3</v>
      </c>
      <c r="G175" s="103">
        <v>1.4609747624886563E-3</v>
      </c>
      <c r="H175" s="103">
        <v>9.4131187075495379E-3</v>
      </c>
      <c r="I175" s="103">
        <v>3.8857132093010958E-3</v>
      </c>
      <c r="J175" s="103">
        <v>2.1365690387658977E-3</v>
      </c>
      <c r="K175" s="102">
        <v>0</v>
      </c>
      <c r="L175" s="102">
        <v>0</v>
      </c>
      <c r="M175" s="103">
        <v>6.6514410289769191E-2</v>
      </c>
      <c r="N175" s="103">
        <v>5.0752405633995107E-2</v>
      </c>
      <c r="O175" s="103">
        <v>3.7806238596638328E-2</v>
      </c>
      <c r="P175" s="103">
        <v>1.2179692250370373E-2</v>
      </c>
      <c r="Q175" s="104">
        <v>3.8426712629196632E-3</v>
      </c>
      <c r="R175" s="81"/>
    </row>
    <row r="176" spans="2:18" ht="24" x14ac:dyDescent="0.25">
      <c r="B176" s="100" t="s">
        <v>114</v>
      </c>
      <c r="C176" s="105">
        <v>6.0374183860258689E-2</v>
      </c>
      <c r="D176" s="103">
        <v>2.2185339316978404E-2</v>
      </c>
      <c r="E176" s="103">
        <v>8.6178531674132898E-3</v>
      </c>
      <c r="F176" s="102">
        <v>0</v>
      </c>
      <c r="G176" s="102">
        <v>0</v>
      </c>
      <c r="H176" s="103">
        <v>8.0173738958130829E-3</v>
      </c>
      <c r="I176" s="102">
        <v>0</v>
      </c>
      <c r="J176" s="102">
        <v>0</v>
      </c>
      <c r="K176" s="102">
        <v>0</v>
      </c>
      <c r="L176" s="102">
        <v>0</v>
      </c>
      <c r="M176" s="103">
        <v>6.1547608781168502E-2</v>
      </c>
      <c r="N176" s="103">
        <v>2.955512669128765E-2</v>
      </c>
      <c r="O176" s="103">
        <v>1.4290441150486447E-2</v>
      </c>
      <c r="P176" s="103">
        <v>1.7399735692394508E-3</v>
      </c>
      <c r="Q176" s="106">
        <v>0</v>
      </c>
      <c r="R176" s="81"/>
    </row>
    <row r="177" spans="2:18" ht="24" x14ac:dyDescent="0.25">
      <c r="B177" s="100" t="s">
        <v>115</v>
      </c>
      <c r="C177" s="105">
        <v>6.4361483943260137E-3</v>
      </c>
      <c r="D177" s="103">
        <v>1.0982918309055385E-2</v>
      </c>
      <c r="E177" s="103">
        <v>3.6625329956657343E-3</v>
      </c>
      <c r="F177" s="103">
        <v>2.3907098356064859E-3</v>
      </c>
      <c r="G177" s="103">
        <v>1.011671885573433E-3</v>
      </c>
      <c r="H177" s="103">
        <v>1.7550768632698163E-2</v>
      </c>
      <c r="I177" s="103">
        <v>5.3978783307674239E-3</v>
      </c>
      <c r="J177" s="102">
        <v>0</v>
      </c>
      <c r="K177" s="102">
        <v>0</v>
      </c>
      <c r="L177" s="102">
        <v>0</v>
      </c>
      <c r="M177" s="103">
        <v>7.6647348836724758E-3</v>
      </c>
      <c r="N177" s="103">
        <v>9.9991593463389615E-3</v>
      </c>
      <c r="O177" s="103">
        <v>5.0963024841856989E-3</v>
      </c>
      <c r="P177" s="103">
        <v>8.6010938038011875E-4</v>
      </c>
      <c r="Q177" s="106">
        <v>0</v>
      </c>
      <c r="R177" s="81"/>
    </row>
    <row r="178" spans="2:18" ht="24" x14ac:dyDescent="0.25">
      <c r="B178" s="100" t="s">
        <v>116</v>
      </c>
      <c r="C178" s="105">
        <v>0.45192164005886998</v>
      </c>
      <c r="D178" s="103">
        <v>0.27841466280975147</v>
      </c>
      <c r="E178" s="103">
        <v>0.14307038771940833</v>
      </c>
      <c r="F178" s="103">
        <v>8.8094204846958207E-2</v>
      </c>
      <c r="G178" s="103">
        <v>3.7628195266395208E-2</v>
      </c>
      <c r="H178" s="103">
        <v>0.38237159237745416</v>
      </c>
      <c r="I178" s="103">
        <v>0.1182939128535694</v>
      </c>
      <c r="J178" s="103">
        <v>3.8976651559234202E-2</v>
      </c>
      <c r="K178" s="103">
        <v>1.9501987953921975E-2</v>
      </c>
      <c r="L178" s="103">
        <v>1.1677315616243069E-2</v>
      </c>
      <c r="M178" s="103">
        <v>0.47809005924669817</v>
      </c>
      <c r="N178" s="103">
        <v>0.29370411152051334</v>
      </c>
      <c r="O178" s="103">
        <v>0.18085170997652242</v>
      </c>
      <c r="P178" s="103">
        <v>8.6898372045670649E-2</v>
      </c>
      <c r="Q178" s="104">
        <v>2.4119349282627416E-2</v>
      </c>
      <c r="R178" s="81"/>
    </row>
    <row r="179" spans="2:18" ht="24" x14ac:dyDescent="0.25">
      <c r="B179" s="100" t="s">
        <v>117</v>
      </c>
      <c r="C179" s="101">
        <v>0</v>
      </c>
      <c r="D179" s="102">
        <v>0</v>
      </c>
      <c r="E179" s="102">
        <v>0</v>
      </c>
      <c r="F179" s="103">
        <v>3.9200767308681626E-3</v>
      </c>
      <c r="G179" s="103">
        <v>1.5101637907983169E-3</v>
      </c>
      <c r="H179" s="102">
        <v>0</v>
      </c>
      <c r="I179" s="102">
        <v>0</v>
      </c>
      <c r="J179" s="102">
        <v>0</v>
      </c>
      <c r="K179" s="102">
        <v>0</v>
      </c>
      <c r="L179" s="102">
        <v>0</v>
      </c>
      <c r="M179" s="102">
        <v>0</v>
      </c>
      <c r="N179" s="102">
        <v>0</v>
      </c>
      <c r="O179" s="102">
        <v>0</v>
      </c>
      <c r="P179" s="102">
        <v>0</v>
      </c>
      <c r="Q179" s="104">
        <v>6.6860060555280244E-3</v>
      </c>
      <c r="R179" s="81"/>
    </row>
    <row r="180" spans="2:18" ht="24" x14ac:dyDescent="0.25">
      <c r="B180" s="100" t="s">
        <v>188</v>
      </c>
      <c r="C180" s="101">
        <v>0</v>
      </c>
      <c r="D180" s="102">
        <v>0</v>
      </c>
      <c r="E180" s="102">
        <v>0</v>
      </c>
      <c r="F180" s="103">
        <v>7.8401534617363196E-4</v>
      </c>
      <c r="G180" s="102">
        <v>0</v>
      </c>
      <c r="H180" s="102">
        <v>0</v>
      </c>
      <c r="I180" s="102">
        <v>0</v>
      </c>
      <c r="J180" s="102">
        <v>0</v>
      </c>
      <c r="K180" s="102">
        <v>0</v>
      </c>
      <c r="L180" s="102">
        <v>0</v>
      </c>
      <c r="M180" s="102">
        <v>0</v>
      </c>
      <c r="N180" s="102">
        <v>0</v>
      </c>
      <c r="O180" s="102">
        <v>0</v>
      </c>
      <c r="P180" s="102">
        <v>0</v>
      </c>
      <c r="Q180" s="104">
        <v>9.551437222182908E-4</v>
      </c>
      <c r="R180" s="81"/>
    </row>
    <row r="181" spans="2:18" ht="24" x14ac:dyDescent="0.25">
      <c r="B181" s="100" t="s">
        <v>189</v>
      </c>
      <c r="C181" s="101">
        <v>0</v>
      </c>
      <c r="D181" s="102">
        <v>0</v>
      </c>
      <c r="E181" s="102">
        <v>0</v>
      </c>
      <c r="F181" s="102">
        <v>0</v>
      </c>
      <c r="G181" s="102">
        <v>0</v>
      </c>
      <c r="H181" s="102">
        <v>0</v>
      </c>
      <c r="I181" s="102">
        <v>0</v>
      </c>
      <c r="J181" s="102">
        <v>0</v>
      </c>
      <c r="K181" s="102">
        <v>0</v>
      </c>
      <c r="L181" s="102">
        <v>0</v>
      </c>
      <c r="M181" s="102">
        <v>0</v>
      </c>
      <c r="N181" s="102">
        <v>0</v>
      </c>
      <c r="O181" s="102">
        <v>0</v>
      </c>
      <c r="P181" s="102">
        <v>0</v>
      </c>
      <c r="Q181" s="106">
        <v>0</v>
      </c>
      <c r="R181" s="81"/>
    </row>
    <row r="182" spans="2:18" ht="24" x14ac:dyDescent="0.25">
      <c r="B182" s="100" t="s">
        <v>118</v>
      </c>
      <c r="C182" s="101">
        <v>0</v>
      </c>
      <c r="D182" s="103">
        <v>6.6463995825340606E-4</v>
      </c>
      <c r="E182" s="103">
        <v>6.4763704224201721E-3</v>
      </c>
      <c r="F182" s="103">
        <v>8.244663958925337E-2</v>
      </c>
      <c r="G182" s="103">
        <v>0.18225583583763358</v>
      </c>
      <c r="H182" s="103">
        <v>4.7495606334860392E-2</v>
      </c>
      <c r="I182" s="103">
        <v>9.7004301065600942E-2</v>
      </c>
      <c r="J182" s="103">
        <v>0.16898590541056085</v>
      </c>
      <c r="K182" s="103">
        <v>0.20998044883944586</v>
      </c>
      <c r="L182" s="103">
        <v>0.19035084904648403</v>
      </c>
      <c r="M182" s="102">
        <v>0</v>
      </c>
      <c r="N182" s="102">
        <v>0</v>
      </c>
      <c r="O182" s="103">
        <v>7.9688543418929443E-4</v>
      </c>
      <c r="P182" s="103">
        <v>3.0922054611842248E-2</v>
      </c>
      <c r="Q182" s="104">
        <v>0.16013420805877573</v>
      </c>
      <c r="R182" s="81"/>
    </row>
    <row r="183" spans="2:18" ht="36" x14ac:dyDescent="0.25">
      <c r="B183" s="100" t="s">
        <v>119</v>
      </c>
      <c r="C183" s="101">
        <v>0</v>
      </c>
      <c r="D183" s="102">
        <v>0</v>
      </c>
      <c r="E183" s="103">
        <v>4.8586730028900961E-3</v>
      </c>
      <c r="F183" s="103">
        <v>2.5089228666398698E-2</v>
      </c>
      <c r="G183" s="103">
        <v>0.15186968814525934</v>
      </c>
      <c r="H183" s="103">
        <v>1.4577570586650216E-2</v>
      </c>
      <c r="I183" s="103">
        <v>9.5596232305889386E-2</v>
      </c>
      <c r="J183" s="103">
        <v>0.13202279440427359</v>
      </c>
      <c r="K183" s="103">
        <v>0.22633615033723697</v>
      </c>
      <c r="L183" s="103">
        <v>0.25449984485815003</v>
      </c>
      <c r="M183" s="102">
        <v>0</v>
      </c>
      <c r="N183" s="102">
        <v>0</v>
      </c>
      <c r="O183" s="102">
        <v>0</v>
      </c>
      <c r="P183" s="103">
        <v>1.7886494534305658E-2</v>
      </c>
      <c r="Q183" s="104">
        <v>6.2689820090349638E-2</v>
      </c>
      <c r="R183" s="81"/>
    </row>
    <row r="184" spans="2:18" ht="24" x14ac:dyDescent="0.25">
      <c r="B184" s="100" t="s">
        <v>120</v>
      </c>
      <c r="C184" s="105">
        <v>0.11650031239396021</v>
      </c>
      <c r="D184" s="103">
        <v>0.3967741588487852</v>
      </c>
      <c r="E184" s="103">
        <v>0.67843010932820313</v>
      </c>
      <c r="F184" s="103">
        <v>0.66911219377229803</v>
      </c>
      <c r="G184" s="103">
        <v>0.31032305760271206</v>
      </c>
      <c r="H184" s="103">
        <v>0.25832103650430882</v>
      </c>
      <c r="I184" s="103">
        <v>0.26591218617299794</v>
      </c>
      <c r="J184" s="103">
        <v>0.26854455520283266</v>
      </c>
      <c r="K184" s="103">
        <v>0.17578907493462981</v>
      </c>
      <c r="L184" s="103">
        <v>0.15817895123833386</v>
      </c>
      <c r="M184" s="103">
        <v>6.8454594370287863E-2</v>
      </c>
      <c r="N184" s="103">
        <v>0.38266287230342799</v>
      </c>
      <c r="O184" s="103">
        <v>0.58194590370414345</v>
      </c>
      <c r="P184" s="103">
        <v>0.73441691432945522</v>
      </c>
      <c r="Q184" s="104">
        <v>0.630604909031937</v>
      </c>
      <c r="R184" s="81"/>
    </row>
    <row r="185" spans="2:18" ht="24" x14ac:dyDescent="0.25">
      <c r="B185" s="100" t="s">
        <v>121</v>
      </c>
      <c r="C185" s="101">
        <v>0</v>
      </c>
      <c r="D185" s="103">
        <v>2.8798667297063466E-3</v>
      </c>
      <c r="E185" s="103">
        <v>5.4101163476703894E-3</v>
      </c>
      <c r="F185" s="103">
        <v>2.5249300696108434E-2</v>
      </c>
      <c r="G185" s="103">
        <v>4.2623561545895493E-2</v>
      </c>
      <c r="H185" s="103">
        <v>2.0499125774619296E-2</v>
      </c>
      <c r="I185" s="103">
        <v>3.3954536143769302E-2</v>
      </c>
      <c r="J185" s="103">
        <v>4.3070585997456015E-2</v>
      </c>
      <c r="K185" s="103">
        <v>4.0507090928160475E-2</v>
      </c>
      <c r="L185" s="103">
        <v>5.3396698862012128E-2</v>
      </c>
      <c r="M185" s="102">
        <v>0</v>
      </c>
      <c r="N185" s="103">
        <v>3.4082773937438656E-3</v>
      </c>
      <c r="O185" s="103">
        <v>3.0920259724830758E-3</v>
      </c>
      <c r="P185" s="103">
        <v>1.322109644461025E-2</v>
      </c>
      <c r="Q185" s="104">
        <v>3.4670366200764677E-2</v>
      </c>
      <c r="R185" s="81"/>
    </row>
    <row r="186" spans="2:18" ht="24" x14ac:dyDescent="0.25">
      <c r="B186" s="100" t="s">
        <v>122</v>
      </c>
      <c r="C186" s="105">
        <v>0.29840813729832444</v>
      </c>
      <c r="D186" s="103">
        <v>0.2261486028650336</v>
      </c>
      <c r="E186" s="103">
        <v>0.12624173087330468</v>
      </c>
      <c r="F186" s="103">
        <v>9.2556877995505771E-2</v>
      </c>
      <c r="G186" s="103">
        <v>0.27053392868908804</v>
      </c>
      <c r="H186" s="103">
        <v>0.2417538071860465</v>
      </c>
      <c r="I186" s="103">
        <v>0.37995523991810437</v>
      </c>
      <c r="J186" s="103">
        <v>0.34626293838687711</v>
      </c>
      <c r="K186" s="103">
        <v>0.32788524700660521</v>
      </c>
      <c r="L186" s="103">
        <v>0.32683751593684218</v>
      </c>
      <c r="M186" s="103">
        <v>0.31032380636526502</v>
      </c>
      <c r="N186" s="103">
        <v>0.22699344834178833</v>
      </c>
      <c r="O186" s="103">
        <v>0.16938680072540324</v>
      </c>
      <c r="P186" s="103">
        <v>0.10187529283412659</v>
      </c>
      <c r="Q186" s="104">
        <v>7.3432095128224434E-2</v>
      </c>
      <c r="R186" s="81"/>
    </row>
    <row r="187" spans="2:18" ht="36" x14ac:dyDescent="0.25">
      <c r="B187" s="100" t="s">
        <v>123</v>
      </c>
      <c r="C187" s="105">
        <v>2.8391285148767591E-3</v>
      </c>
      <c r="D187" s="103">
        <v>4.9803708969164443E-3</v>
      </c>
      <c r="E187" s="102">
        <v>0</v>
      </c>
      <c r="F187" s="103">
        <v>2.352046038520903E-3</v>
      </c>
      <c r="G187" s="102">
        <v>0</v>
      </c>
      <c r="H187" s="102">
        <v>0</v>
      </c>
      <c r="I187" s="102">
        <v>0</v>
      </c>
      <c r="J187" s="102">
        <v>0</v>
      </c>
      <c r="K187" s="102">
        <v>0</v>
      </c>
      <c r="L187" s="102">
        <v>0</v>
      </c>
      <c r="M187" s="103">
        <v>3.3810853998315752E-3</v>
      </c>
      <c r="N187" s="103">
        <v>2.9245987689046258E-3</v>
      </c>
      <c r="O187" s="103">
        <v>3.0084567046770963E-3</v>
      </c>
      <c r="P187" s="102">
        <v>0</v>
      </c>
      <c r="Q187" s="104">
        <v>2.8654311666548742E-3</v>
      </c>
      <c r="R187" s="81"/>
    </row>
    <row r="188" spans="2:18" ht="24" x14ac:dyDescent="0.25">
      <c r="B188" s="100" t="s">
        <v>124</v>
      </c>
      <c r="C188" s="105">
        <v>3.3787384634217745E-3</v>
      </c>
      <c r="D188" s="102">
        <v>0</v>
      </c>
      <c r="E188" s="103">
        <v>3.3330406220495258E-3</v>
      </c>
      <c r="F188" s="103">
        <v>7.8401534617363196E-4</v>
      </c>
      <c r="G188" s="103">
        <v>7.8292247415631417E-4</v>
      </c>
      <c r="H188" s="102">
        <v>0</v>
      </c>
      <c r="I188" s="102">
        <v>0</v>
      </c>
      <c r="J188" s="102">
        <v>0</v>
      </c>
      <c r="K188" s="102">
        <v>0</v>
      </c>
      <c r="L188" s="103">
        <v>5.05882444193475E-3</v>
      </c>
      <c r="M188" s="103">
        <v>4.02370066330746E-3</v>
      </c>
      <c r="N188" s="102">
        <v>0</v>
      </c>
      <c r="O188" s="103">
        <v>3.7252352512708352E-3</v>
      </c>
      <c r="P188" s="102">
        <v>0</v>
      </c>
      <c r="Q188" s="104">
        <v>9.551437222182908E-4</v>
      </c>
      <c r="R188" s="81"/>
    </row>
    <row r="189" spans="2:18" x14ac:dyDescent="0.25">
      <c r="B189" s="100" t="s">
        <v>190</v>
      </c>
      <c r="C189" s="101">
        <v>0</v>
      </c>
      <c r="D189" s="102">
        <v>0</v>
      </c>
      <c r="E189" s="102">
        <v>0</v>
      </c>
      <c r="F189" s="102">
        <v>0</v>
      </c>
      <c r="G189" s="102">
        <v>0</v>
      </c>
      <c r="H189" s="102">
        <v>0</v>
      </c>
      <c r="I189" s="102">
        <v>0</v>
      </c>
      <c r="J189" s="102">
        <v>0</v>
      </c>
      <c r="K189" s="102">
        <v>0</v>
      </c>
      <c r="L189" s="102">
        <v>0</v>
      </c>
      <c r="M189" s="102">
        <v>0</v>
      </c>
      <c r="N189" s="102">
        <v>0</v>
      </c>
      <c r="O189" s="102">
        <v>0</v>
      </c>
      <c r="P189" s="102">
        <v>0</v>
      </c>
      <c r="Q189" s="106">
        <v>0</v>
      </c>
      <c r="R189" s="81"/>
    </row>
    <row r="190" spans="2:18" x14ac:dyDescent="0.25">
      <c r="B190" s="100" t="s">
        <v>125</v>
      </c>
      <c r="C190" s="105">
        <v>0.82214262605436395</v>
      </c>
      <c r="D190" s="103">
        <v>0.85418086621364586</v>
      </c>
      <c r="E190" s="103">
        <v>0.85463849259613467</v>
      </c>
      <c r="F190" s="103">
        <v>0.7842236318349145</v>
      </c>
      <c r="G190" s="103">
        <v>0.39501797449855103</v>
      </c>
      <c r="H190" s="103">
        <v>0.32984527731220076</v>
      </c>
      <c r="I190" s="103">
        <v>0.20734324561626674</v>
      </c>
      <c r="J190" s="103">
        <v>0.21248858823105404</v>
      </c>
      <c r="K190" s="103">
        <v>0.24255818595766476</v>
      </c>
      <c r="L190" s="103">
        <v>0.23574513949337239</v>
      </c>
      <c r="M190" s="103">
        <v>0.81374136828500376</v>
      </c>
      <c r="N190" s="103">
        <v>0.86680470155818534</v>
      </c>
      <c r="O190" s="103">
        <v>0.84828095303711137</v>
      </c>
      <c r="P190" s="103">
        <v>0.85443642930066099</v>
      </c>
      <c r="Q190" s="104">
        <v>0.84416579328673524</v>
      </c>
      <c r="R190" s="81"/>
    </row>
    <row r="191" spans="2:18" ht="36" x14ac:dyDescent="0.25">
      <c r="B191" s="100" t="s">
        <v>126</v>
      </c>
      <c r="C191" s="101">
        <v>3.0050620876089353</v>
      </c>
      <c r="D191" s="102">
        <v>2.6507231477363451</v>
      </c>
      <c r="E191" s="102">
        <v>2.4507762367740842</v>
      </c>
      <c r="F191" s="102">
        <v>2.0544793489647089</v>
      </c>
      <c r="G191" s="102">
        <v>1.9355837560811702</v>
      </c>
      <c r="H191" s="102">
        <v>2.2546168041431622</v>
      </c>
      <c r="I191" s="102">
        <v>2.1922567111606956</v>
      </c>
      <c r="J191" s="102">
        <v>2.1567945438596965</v>
      </c>
      <c r="K191" s="102">
        <v>1.7791681583319734</v>
      </c>
      <c r="L191" s="102">
        <v>1.5711798253181195</v>
      </c>
      <c r="M191" s="102">
        <v>3.1009610560700978</v>
      </c>
      <c r="N191" s="102">
        <v>2.6785736077436186</v>
      </c>
      <c r="O191" s="102">
        <v>2.3919660779626253</v>
      </c>
      <c r="P191" s="102">
        <v>2.3484066246173625</v>
      </c>
      <c r="Q191" s="106">
        <v>1.970999571487088</v>
      </c>
      <c r="R191" s="81"/>
    </row>
    <row r="192" spans="2:18" x14ac:dyDescent="0.25">
      <c r="B192" s="100" t="s">
        <v>127</v>
      </c>
      <c r="C192" s="105">
        <v>1.2275928477563456E-3</v>
      </c>
      <c r="D192" s="103">
        <v>4.7275206752197116E-3</v>
      </c>
      <c r="E192" s="103">
        <v>2.6383185642733509E-2</v>
      </c>
      <c r="F192" s="103">
        <v>5.6121112198846732E-2</v>
      </c>
      <c r="G192" s="103">
        <v>3.1331444166463732E-2</v>
      </c>
      <c r="H192" s="102">
        <v>0</v>
      </c>
      <c r="I192" s="103">
        <v>2.5982910713100165E-3</v>
      </c>
      <c r="J192" s="103">
        <v>2.1571476703783582E-3</v>
      </c>
      <c r="K192" s="103">
        <v>3.7304507285407856E-3</v>
      </c>
      <c r="L192" s="103">
        <v>2.3915390312227373E-3</v>
      </c>
      <c r="M192" s="103">
        <v>7.3797622542658386E-4</v>
      </c>
      <c r="N192" s="103">
        <v>3.3834455194034891E-3</v>
      </c>
      <c r="O192" s="103">
        <v>1.4739542055219058E-2</v>
      </c>
      <c r="P192" s="103">
        <v>3.7804357343645845E-2</v>
      </c>
      <c r="Q192" s="104">
        <v>8.904962380441804E-2</v>
      </c>
      <c r="R192" s="81"/>
    </row>
    <row r="193" spans="2:18" x14ac:dyDescent="0.25">
      <c r="B193" s="100" t="s">
        <v>128</v>
      </c>
      <c r="C193" s="105">
        <v>9.6787157911939938E-4</v>
      </c>
      <c r="D193" s="103">
        <v>3.1561701837096749E-3</v>
      </c>
      <c r="E193" s="103">
        <v>6.682712839173985E-3</v>
      </c>
      <c r="F193" s="103">
        <v>1.2173034543580059E-2</v>
      </c>
      <c r="G193" s="103">
        <v>9.385877625407494E-3</v>
      </c>
      <c r="H193" s="102">
        <v>0</v>
      </c>
      <c r="I193" s="103">
        <v>4.0854562520879784E-3</v>
      </c>
      <c r="J193" s="103">
        <v>1.0732697434432624E-3</v>
      </c>
      <c r="K193" s="102">
        <v>0</v>
      </c>
      <c r="L193" s="103">
        <v>1.1965373950786572E-3</v>
      </c>
      <c r="M193" s="103">
        <v>1.1526270994515323E-3</v>
      </c>
      <c r="N193" s="103">
        <v>3.7352782255458679E-3</v>
      </c>
      <c r="O193" s="103">
        <v>3.8155317503854539E-3</v>
      </c>
      <c r="P193" s="103">
        <v>8.3428860933014177E-3</v>
      </c>
      <c r="Q193" s="104">
        <v>2.1302132532511113E-2</v>
      </c>
      <c r="R193" s="81"/>
    </row>
    <row r="194" spans="2:18" x14ac:dyDescent="0.25">
      <c r="B194" s="100" t="s">
        <v>129</v>
      </c>
      <c r="C194" s="101">
        <v>0</v>
      </c>
      <c r="D194" s="102">
        <v>0</v>
      </c>
      <c r="E194" s="102">
        <v>0</v>
      </c>
      <c r="F194" s="102">
        <v>0</v>
      </c>
      <c r="G194" s="103">
        <v>4.5709930719086958E-3</v>
      </c>
      <c r="H194" s="102">
        <v>0</v>
      </c>
      <c r="I194" s="102">
        <v>0</v>
      </c>
      <c r="J194" s="102">
        <v>0</v>
      </c>
      <c r="K194" s="102">
        <v>0</v>
      </c>
      <c r="L194" s="103">
        <v>1.1784102629351337E-3</v>
      </c>
      <c r="M194" s="102">
        <v>0</v>
      </c>
      <c r="N194" s="102">
        <v>0</v>
      </c>
      <c r="O194" s="102">
        <v>0</v>
      </c>
      <c r="P194" s="102">
        <v>0</v>
      </c>
      <c r="Q194" s="104">
        <v>5.5513989681942608E-3</v>
      </c>
      <c r="R194" s="81"/>
    </row>
    <row r="195" spans="2:18" x14ac:dyDescent="0.25">
      <c r="B195" s="100" t="s">
        <v>130</v>
      </c>
      <c r="C195" s="101">
        <v>0</v>
      </c>
      <c r="D195" s="103">
        <v>1.3882064640464811E-2</v>
      </c>
      <c r="E195" s="103">
        <v>2.5848034795279723E-2</v>
      </c>
      <c r="F195" s="103">
        <v>4.1810119551158591E-2</v>
      </c>
      <c r="G195" s="103">
        <v>2.0712035286578334E-2</v>
      </c>
      <c r="H195" s="102">
        <v>0</v>
      </c>
      <c r="I195" s="103">
        <v>4.2870302965154674E-3</v>
      </c>
      <c r="J195" s="102">
        <v>0</v>
      </c>
      <c r="K195" s="103">
        <v>2.5201518927284294E-3</v>
      </c>
      <c r="L195" s="102">
        <v>0</v>
      </c>
      <c r="M195" s="102">
        <v>0</v>
      </c>
      <c r="N195" s="103">
        <v>7.8266865853437052E-3</v>
      </c>
      <c r="O195" s="103">
        <v>1.5584846210810984E-2</v>
      </c>
      <c r="P195" s="103">
        <v>5.0172946715168289E-2</v>
      </c>
      <c r="Q195" s="104">
        <v>5.183377625792681E-2</v>
      </c>
      <c r="R195" s="81"/>
    </row>
    <row r="196" spans="2:18" x14ac:dyDescent="0.25">
      <c r="B196" s="100" t="s">
        <v>131</v>
      </c>
      <c r="C196" s="101">
        <v>0</v>
      </c>
      <c r="D196" s="102">
        <v>0</v>
      </c>
      <c r="E196" s="103">
        <v>5.2291071190605186E-3</v>
      </c>
      <c r="F196" s="103">
        <v>9.7169552035884389E-3</v>
      </c>
      <c r="G196" s="103">
        <v>1.0721680611692111E-2</v>
      </c>
      <c r="H196" s="102">
        <v>0</v>
      </c>
      <c r="I196" s="102">
        <v>0</v>
      </c>
      <c r="J196" s="102">
        <v>0</v>
      </c>
      <c r="K196" s="102">
        <v>0</v>
      </c>
      <c r="L196" s="103">
        <v>1.1823618224409544E-3</v>
      </c>
      <c r="M196" s="102">
        <v>0</v>
      </c>
      <c r="N196" s="102">
        <v>0</v>
      </c>
      <c r="O196" s="103">
        <v>3.0032069268905244E-3</v>
      </c>
      <c r="P196" s="103">
        <v>8.658607460465418E-3</v>
      </c>
      <c r="Q196" s="104">
        <v>2.0054293773924502E-2</v>
      </c>
      <c r="R196" s="81"/>
    </row>
    <row r="197" spans="2:18" x14ac:dyDescent="0.25">
      <c r="B197" s="100" t="s">
        <v>132</v>
      </c>
      <c r="C197" s="101">
        <v>0</v>
      </c>
      <c r="D197" s="102">
        <v>0</v>
      </c>
      <c r="E197" s="102">
        <v>0</v>
      </c>
      <c r="F197" s="102">
        <v>0</v>
      </c>
      <c r="G197" s="103">
        <v>7.0820477011396448E-3</v>
      </c>
      <c r="H197" s="102">
        <v>0</v>
      </c>
      <c r="I197" s="103">
        <v>4.0929868697305019E-3</v>
      </c>
      <c r="J197" s="102">
        <v>0</v>
      </c>
      <c r="K197" s="102">
        <v>0</v>
      </c>
      <c r="L197" s="103">
        <v>1.1815568431791778E-2</v>
      </c>
      <c r="M197" s="102">
        <v>0</v>
      </c>
      <c r="N197" s="102">
        <v>0</v>
      </c>
      <c r="O197" s="102">
        <v>0</v>
      </c>
      <c r="P197" s="102">
        <v>0</v>
      </c>
      <c r="Q197" s="104">
        <v>5.6749846199473817E-3</v>
      </c>
      <c r="R197" s="81"/>
    </row>
    <row r="198" spans="2:18" ht="24" x14ac:dyDescent="0.25">
      <c r="B198" s="100" t="s">
        <v>146</v>
      </c>
      <c r="C198" s="101">
        <v>0</v>
      </c>
      <c r="D198" s="103">
        <v>3.0227439280716729E-3</v>
      </c>
      <c r="E198" s="102">
        <v>0</v>
      </c>
      <c r="F198" s="103">
        <v>8.349325458712856E-4</v>
      </c>
      <c r="G198" s="102">
        <v>0</v>
      </c>
      <c r="H198" s="102">
        <v>0</v>
      </c>
      <c r="I198" s="102">
        <v>0</v>
      </c>
      <c r="J198" s="102">
        <v>0</v>
      </c>
      <c r="K198" s="102">
        <v>0</v>
      </c>
      <c r="L198" s="102">
        <v>0</v>
      </c>
      <c r="M198" s="102">
        <v>0</v>
      </c>
      <c r="N198" s="103">
        <v>3.5773703313603349E-3</v>
      </c>
      <c r="O198" s="102">
        <v>0</v>
      </c>
      <c r="P198" s="103">
        <v>1.0869404265945587E-3</v>
      </c>
      <c r="Q198" s="106">
        <v>0</v>
      </c>
      <c r="R198" s="81"/>
    </row>
    <row r="199" spans="2:18" ht="24" x14ac:dyDescent="0.25">
      <c r="B199" s="100" t="s">
        <v>147</v>
      </c>
      <c r="C199" s="101">
        <v>0</v>
      </c>
      <c r="D199" s="103">
        <v>2.5788951900724902E-3</v>
      </c>
      <c r="E199" s="103">
        <v>7.6090833452909555E-3</v>
      </c>
      <c r="F199" s="103">
        <v>4.9001492917251071E-3</v>
      </c>
      <c r="G199" s="102">
        <v>0</v>
      </c>
      <c r="H199" s="102">
        <v>0</v>
      </c>
      <c r="I199" s="102">
        <v>0</v>
      </c>
      <c r="J199" s="102">
        <v>0</v>
      </c>
      <c r="K199" s="102">
        <v>0</v>
      </c>
      <c r="L199" s="102">
        <v>0</v>
      </c>
      <c r="M199" s="102">
        <v>0</v>
      </c>
      <c r="N199" s="103">
        <v>3.0520822670343159E-3</v>
      </c>
      <c r="O199" s="103">
        <v>5.6632319132311881E-3</v>
      </c>
      <c r="P199" s="103">
        <v>3.1932524346280845E-3</v>
      </c>
      <c r="Q199" s="104">
        <v>5.9697132929424921E-3</v>
      </c>
      <c r="R199" s="81"/>
    </row>
    <row r="200" spans="2:18" ht="24" x14ac:dyDescent="0.25">
      <c r="B200" s="100" t="s">
        <v>191</v>
      </c>
      <c r="C200" s="101">
        <v>0</v>
      </c>
      <c r="D200" s="102">
        <v>0</v>
      </c>
      <c r="E200" s="102">
        <v>0</v>
      </c>
      <c r="F200" s="102">
        <v>0</v>
      </c>
      <c r="G200" s="102">
        <v>0</v>
      </c>
      <c r="H200" s="102">
        <v>0</v>
      </c>
      <c r="I200" s="102">
        <v>0</v>
      </c>
      <c r="J200" s="102">
        <v>0</v>
      </c>
      <c r="K200" s="102">
        <v>0</v>
      </c>
      <c r="L200" s="102">
        <v>0</v>
      </c>
      <c r="M200" s="102">
        <v>0</v>
      </c>
      <c r="N200" s="102">
        <v>0</v>
      </c>
      <c r="O200" s="102">
        <v>0</v>
      </c>
      <c r="P200" s="102">
        <v>0</v>
      </c>
      <c r="Q200" s="106">
        <v>0</v>
      </c>
      <c r="R200" s="81"/>
    </row>
    <row r="201" spans="2:18" x14ac:dyDescent="0.25">
      <c r="B201" s="100" t="s">
        <v>133</v>
      </c>
      <c r="C201" s="105">
        <v>9.8708193879539274E-2</v>
      </c>
      <c r="D201" s="103">
        <v>0.17902356778882286</v>
      </c>
      <c r="E201" s="103">
        <v>0.22615599877243744</v>
      </c>
      <c r="F201" s="103">
        <v>0.16917349336682008</v>
      </c>
      <c r="G201" s="103">
        <v>7.2074667711175891E-2</v>
      </c>
      <c r="H201" s="103">
        <v>1.5056741858362269E-2</v>
      </c>
      <c r="I201" s="103">
        <v>1.0196605902894246E-2</v>
      </c>
      <c r="J201" s="102">
        <v>0</v>
      </c>
      <c r="K201" s="103">
        <v>5.900677479082973E-3</v>
      </c>
      <c r="L201" s="102">
        <v>0</v>
      </c>
      <c r="M201" s="103">
        <v>8.3963204963421148E-2</v>
      </c>
      <c r="N201" s="103">
        <v>0.17508661972820502</v>
      </c>
      <c r="O201" s="103">
        <v>0.2104648778118717</v>
      </c>
      <c r="P201" s="103">
        <v>0.2136045332161304</v>
      </c>
      <c r="Q201" s="104">
        <v>0.21273334954184506</v>
      </c>
      <c r="R201" s="81"/>
    </row>
    <row r="202" spans="2:18" x14ac:dyDescent="0.25">
      <c r="B202" s="100" t="s">
        <v>134</v>
      </c>
      <c r="C202" s="105">
        <v>1.1870968035324475E-2</v>
      </c>
      <c r="D202" s="103">
        <v>2.230227598135847E-2</v>
      </c>
      <c r="E202" s="103">
        <v>4.1612985110311251E-2</v>
      </c>
      <c r="F202" s="103">
        <v>8.692598058190612E-2</v>
      </c>
      <c r="G202" s="103">
        <v>3.1418499052442289E-2</v>
      </c>
      <c r="H202" s="103">
        <v>3.9676017671484284E-3</v>
      </c>
      <c r="I202" s="103">
        <v>9.9360693309269912E-3</v>
      </c>
      <c r="J202" s="103">
        <v>5.6662243323762317E-3</v>
      </c>
      <c r="K202" s="103">
        <v>6.8309584783852323E-3</v>
      </c>
      <c r="L202" s="102">
        <v>0</v>
      </c>
      <c r="M202" s="103">
        <v>5.4113928330509946E-3</v>
      </c>
      <c r="N202" s="103">
        <v>3.1833568861772438E-2</v>
      </c>
      <c r="O202" s="103">
        <v>3.2099450711205423E-2</v>
      </c>
      <c r="P202" s="103">
        <v>5.8723954092720208E-2</v>
      </c>
      <c r="Q202" s="104">
        <v>0.10426738580021463</v>
      </c>
      <c r="R202" s="81"/>
    </row>
    <row r="203" spans="2:18" x14ac:dyDescent="0.25">
      <c r="B203" s="100" t="s">
        <v>135</v>
      </c>
      <c r="C203" s="101">
        <v>0</v>
      </c>
      <c r="D203" s="103">
        <v>2.5048159256989364E-3</v>
      </c>
      <c r="E203" s="103">
        <v>5.5537659129072112E-3</v>
      </c>
      <c r="F203" s="103">
        <v>2.2748642983839676E-2</v>
      </c>
      <c r="G203" s="103">
        <v>3.0533522497047116E-2</v>
      </c>
      <c r="H203" s="102">
        <v>0</v>
      </c>
      <c r="I203" s="103">
        <v>4.0929868697305019E-3</v>
      </c>
      <c r="J203" s="103">
        <v>4.5358850504703041E-3</v>
      </c>
      <c r="K203" s="102">
        <v>0</v>
      </c>
      <c r="L203" s="103">
        <v>1.920831506132507E-2</v>
      </c>
      <c r="M203" s="102">
        <v>0</v>
      </c>
      <c r="N203" s="102">
        <v>0</v>
      </c>
      <c r="O203" s="103">
        <v>9.2104773751415635E-3</v>
      </c>
      <c r="P203" s="103">
        <v>1.6889061710021989E-2</v>
      </c>
      <c r="Q203" s="104">
        <v>4.4816640447223832E-2</v>
      </c>
      <c r="R203" s="81"/>
    </row>
    <row r="204" spans="2:18" x14ac:dyDescent="0.25">
      <c r="B204" s="100" t="s">
        <v>148</v>
      </c>
      <c r="C204" s="105">
        <v>4.8216921155866892E-4</v>
      </c>
      <c r="D204" s="103">
        <v>5.1672989179030885E-3</v>
      </c>
      <c r="E204" s="103">
        <v>5.5373713988851828E-3</v>
      </c>
      <c r="F204" s="103">
        <v>8.349325458712856E-4</v>
      </c>
      <c r="G204" s="102">
        <v>0</v>
      </c>
      <c r="H204" s="102">
        <v>0</v>
      </c>
      <c r="I204" s="102">
        <v>0</v>
      </c>
      <c r="J204" s="102">
        <v>0</v>
      </c>
      <c r="K204" s="102">
        <v>0</v>
      </c>
      <c r="L204" s="102">
        <v>0</v>
      </c>
      <c r="M204" s="103">
        <v>5.742097523613103E-4</v>
      </c>
      <c r="N204" s="103">
        <v>6.1154177403209267E-3</v>
      </c>
      <c r="O204" s="103">
        <v>5.3795656547769031E-3</v>
      </c>
      <c r="P204" s="103">
        <v>1.9966110025919242E-3</v>
      </c>
      <c r="Q204" s="106">
        <v>0</v>
      </c>
      <c r="R204" s="81"/>
    </row>
    <row r="205" spans="2:18" x14ac:dyDescent="0.25">
      <c r="B205" s="100" t="s">
        <v>136</v>
      </c>
      <c r="C205" s="105">
        <v>2.585228868057348E-3</v>
      </c>
      <c r="D205" s="102">
        <v>0</v>
      </c>
      <c r="E205" s="103">
        <v>6.6883122625871171E-3</v>
      </c>
      <c r="F205" s="102">
        <v>0</v>
      </c>
      <c r="G205" s="103">
        <v>1.8237515241298219E-4</v>
      </c>
      <c r="H205" s="102">
        <v>0</v>
      </c>
      <c r="I205" s="102">
        <v>0</v>
      </c>
      <c r="J205" s="102">
        <v>0</v>
      </c>
      <c r="K205" s="102">
        <v>0</v>
      </c>
      <c r="L205" s="103">
        <v>1.1784102629351337E-3</v>
      </c>
      <c r="M205" s="103">
        <v>4.4077764462319261E-4</v>
      </c>
      <c r="N205" s="103">
        <v>2.8661943272706115E-3</v>
      </c>
      <c r="O205" s="103">
        <v>3.7500821652854789E-3</v>
      </c>
      <c r="P205" s="103">
        <v>4.1868245430289512E-3</v>
      </c>
      <c r="Q205" s="106">
        <v>0</v>
      </c>
      <c r="R205" s="81"/>
    </row>
    <row r="206" spans="2:18" x14ac:dyDescent="0.25">
      <c r="B206" s="100" t="s">
        <v>137</v>
      </c>
      <c r="C206" s="101">
        <v>0</v>
      </c>
      <c r="D206" s="103">
        <v>2.5048159256989369E-3</v>
      </c>
      <c r="E206" s="103">
        <v>5.3180728618038768E-4</v>
      </c>
      <c r="F206" s="102">
        <v>0</v>
      </c>
      <c r="G206" s="103">
        <v>3.6597342089989942E-4</v>
      </c>
      <c r="H206" s="102">
        <v>0</v>
      </c>
      <c r="I206" s="102">
        <v>0</v>
      </c>
      <c r="J206" s="102">
        <v>0</v>
      </c>
      <c r="K206" s="102">
        <v>0</v>
      </c>
      <c r="L206" s="103">
        <v>2.3647236448819113E-3</v>
      </c>
      <c r="M206" s="102">
        <v>0</v>
      </c>
      <c r="N206" s="103">
        <v>2.964410612125721E-3</v>
      </c>
      <c r="O206" s="102">
        <v>0</v>
      </c>
      <c r="P206" s="103">
        <v>6.6803380169201568E-4</v>
      </c>
      <c r="Q206" s="106">
        <v>0</v>
      </c>
      <c r="R206" s="81"/>
    </row>
    <row r="207" spans="2:18" ht="24" x14ac:dyDescent="0.25">
      <c r="B207" s="100" t="s">
        <v>138</v>
      </c>
      <c r="C207" s="105">
        <v>0.22117412869990194</v>
      </c>
      <c r="D207" s="103">
        <v>0.32819063910187968</v>
      </c>
      <c r="E207" s="103">
        <v>0.35367221272768495</v>
      </c>
      <c r="F207" s="103">
        <v>0.3147378243578996</v>
      </c>
      <c r="G207" s="103">
        <v>0.1745845399503593</v>
      </c>
      <c r="H207" s="103">
        <v>0.10364816309119768</v>
      </c>
      <c r="I207" s="103">
        <v>0.10131518425508439</v>
      </c>
      <c r="J207" s="103">
        <v>0.11940564338873978</v>
      </c>
      <c r="K207" s="103">
        <v>0.10222586329369454</v>
      </c>
      <c r="L207" s="103">
        <v>7.3892549349219183E-2</v>
      </c>
      <c r="M207" s="103">
        <v>0.2180522022739016</v>
      </c>
      <c r="N207" s="103">
        <v>0.31183004506583345</v>
      </c>
      <c r="O207" s="103">
        <v>0.32665321833869315</v>
      </c>
      <c r="P207" s="103">
        <v>0.35800482997035454</v>
      </c>
      <c r="Q207" s="104">
        <v>0.36602866227054998</v>
      </c>
      <c r="R207" s="81"/>
    </row>
    <row r="208" spans="2:18" ht="24" x14ac:dyDescent="0.25">
      <c r="B208" s="100" t="s">
        <v>139</v>
      </c>
      <c r="C208" s="105">
        <v>8.0969314047636513E-3</v>
      </c>
      <c r="D208" s="103">
        <v>6.4759789670823381E-2</v>
      </c>
      <c r="E208" s="103">
        <v>0.10781161019394794</v>
      </c>
      <c r="F208" s="103">
        <v>0.12817495169226339</v>
      </c>
      <c r="G208" s="103">
        <v>0.13817634421541475</v>
      </c>
      <c r="H208" s="103">
        <v>2.2063195622943378E-2</v>
      </c>
      <c r="I208" s="103">
        <v>1.7794493263278317E-2</v>
      </c>
      <c r="J208" s="103">
        <v>3.4018484588634788E-2</v>
      </c>
      <c r="K208" s="103">
        <v>8.6597612296328078E-2</v>
      </c>
      <c r="L208" s="103">
        <v>0.10609509331318749</v>
      </c>
      <c r="M208" s="103">
        <v>4.8054422932686898E-3</v>
      </c>
      <c r="N208" s="103">
        <v>5.193991770039972E-2</v>
      </c>
      <c r="O208" s="103">
        <v>0.1028873307289329</v>
      </c>
      <c r="P208" s="103">
        <v>0.113504000102346</v>
      </c>
      <c r="Q208" s="104">
        <v>0.22050809776031768</v>
      </c>
      <c r="R208" s="81"/>
    </row>
    <row r="209" spans="2:18" ht="24" x14ac:dyDescent="0.25">
      <c r="B209" s="100" t="s">
        <v>140</v>
      </c>
      <c r="C209" s="101">
        <v>0</v>
      </c>
      <c r="D209" s="102">
        <v>0</v>
      </c>
      <c r="E209" s="103">
        <v>9.9130384542665921E-3</v>
      </c>
      <c r="F209" s="103">
        <v>1.7318554132598304E-2</v>
      </c>
      <c r="G209" s="103">
        <v>2.9465256122742509E-2</v>
      </c>
      <c r="H209" s="102">
        <v>0</v>
      </c>
      <c r="I209" s="103">
        <v>4.8001453516072897E-3</v>
      </c>
      <c r="J209" s="103">
        <v>5.7348975436906664E-3</v>
      </c>
      <c r="K209" s="103">
        <v>9.6989024553008792E-3</v>
      </c>
      <c r="L209" s="103">
        <v>5.1992687337159428E-2</v>
      </c>
      <c r="M209" s="102">
        <v>0</v>
      </c>
      <c r="N209" s="102">
        <v>0</v>
      </c>
      <c r="O209" s="103">
        <v>6.6269732397499521E-3</v>
      </c>
      <c r="P209" s="103">
        <v>1.1399159823031859E-2</v>
      </c>
      <c r="Q209" s="104">
        <v>3.7927367005831422E-2</v>
      </c>
      <c r="R209" s="81"/>
    </row>
    <row r="210" spans="2:18" x14ac:dyDescent="0.25">
      <c r="B210" s="100" t="s">
        <v>141</v>
      </c>
      <c r="C210" s="105">
        <v>2.2306533865639612E-2</v>
      </c>
      <c r="D210" s="103">
        <v>5.0085597801735382E-2</v>
      </c>
      <c r="E210" s="103">
        <v>6.4357008201775867E-2</v>
      </c>
      <c r="F210" s="103">
        <v>8.0415893905442834E-2</v>
      </c>
      <c r="G210" s="103">
        <v>4.7837065770176164E-2</v>
      </c>
      <c r="H210" s="103">
        <v>1.2760625916540411E-2</v>
      </c>
      <c r="I210" s="103">
        <v>7.8060444612937756E-3</v>
      </c>
      <c r="J210" s="103">
        <v>8.8247487489848554E-3</v>
      </c>
      <c r="K210" s="103">
        <v>2.370290319124908E-2</v>
      </c>
      <c r="L210" s="103">
        <v>9.1824062041485997E-3</v>
      </c>
      <c r="M210" s="103">
        <v>1.8347164293429058E-2</v>
      </c>
      <c r="N210" s="103">
        <v>4.7185849413502991E-2</v>
      </c>
      <c r="O210" s="103">
        <v>7.3188801410418267E-2</v>
      </c>
      <c r="P210" s="103">
        <v>6.2974165489927458E-2</v>
      </c>
      <c r="Q210" s="104">
        <v>0.10732963211692463</v>
      </c>
      <c r="R210" s="81"/>
    </row>
    <row r="211" spans="2:18" x14ac:dyDescent="0.25">
      <c r="B211" s="100" t="s">
        <v>142</v>
      </c>
      <c r="C211" s="105">
        <v>2.0121580700378926E-3</v>
      </c>
      <c r="D211" s="103">
        <v>8.3268926573966343E-3</v>
      </c>
      <c r="E211" s="103">
        <v>9.7447224015437019E-3</v>
      </c>
      <c r="F211" s="103">
        <v>1.9782636034241564E-2</v>
      </c>
      <c r="G211" s="103">
        <v>1.6764035585761054E-2</v>
      </c>
      <c r="H211" s="102">
        <v>0</v>
      </c>
      <c r="I211" s="103">
        <v>4.0929868697305019E-3</v>
      </c>
      <c r="J211" s="102">
        <v>0</v>
      </c>
      <c r="K211" s="103">
        <v>4.6410678692853412E-3</v>
      </c>
      <c r="L211" s="103">
        <v>8.919299638362424E-3</v>
      </c>
      <c r="M211" s="103">
        <v>2.3962558359404557E-3</v>
      </c>
      <c r="N211" s="103">
        <v>6.1776361295874261E-3</v>
      </c>
      <c r="O211" s="103">
        <v>8.0747636705092839E-3</v>
      </c>
      <c r="P211" s="103">
        <v>2.1782310623619423E-2</v>
      </c>
      <c r="Q211" s="104">
        <v>2.817845420840985E-2</v>
      </c>
      <c r="R211" s="81"/>
    </row>
    <row r="212" spans="2:18" x14ac:dyDescent="0.25">
      <c r="B212" s="100" t="s">
        <v>143</v>
      </c>
      <c r="C212" s="101">
        <v>0</v>
      </c>
      <c r="D212" s="103">
        <v>1.0482951919774104E-3</v>
      </c>
      <c r="E212" s="102">
        <v>0</v>
      </c>
      <c r="F212" s="103">
        <v>5.4567571245207132E-4</v>
      </c>
      <c r="G212" s="103">
        <v>5.4453982190535311E-3</v>
      </c>
      <c r="H212" s="103">
        <v>5.4611541499933088E-3</v>
      </c>
      <c r="I212" s="103">
        <v>1.0261802385436074E-3</v>
      </c>
      <c r="J212" s="103">
        <v>9.0525835989799224E-3</v>
      </c>
      <c r="K212" s="102">
        <v>0</v>
      </c>
      <c r="L212" s="103">
        <v>5.0392650851668486E-3</v>
      </c>
      <c r="M212" s="102">
        <v>0</v>
      </c>
      <c r="N212" s="102">
        <v>0</v>
      </c>
      <c r="O212" s="102">
        <v>0</v>
      </c>
      <c r="P212" s="103">
        <v>7.1037713718058893E-4</v>
      </c>
      <c r="Q212" s="104">
        <v>3.6923189669596178E-3</v>
      </c>
      <c r="R212" s="81"/>
    </row>
    <row r="213" spans="2:18" x14ac:dyDescent="0.25">
      <c r="B213" s="100" t="s">
        <v>144</v>
      </c>
      <c r="C213" s="105">
        <v>2.0121580700378922E-3</v>
      </c>
      <c r="D213" s="103">
        <v>1.4668749808387695E-2</v>
      </c>
      <c r="E213" s="103">
        <v>1.0381900002473526E-2</v>
      </c>
      <c r="F213" s="103">
        <v>2.357132351354408E-2</v>
      </c>
      <c r="G213" s="103">
        <v>2.1819385293507371E-2</v>
      </c>
      <c r="H213" s="103">
        <v>3.7072467629964386E-3</v>
      </c>
      <c r="I213" s="103">
        <v>1.1568617466873637E-2</v>
      </c>
      <c r="J213" s="103">
        <v>7.7579185773386898E-3</v>
      </c>
      <c r="K213" s="103">
        <v>1.1629535840966111E-2</v>
      </c>
      <c r="L213" s="103">
        <v>2.9574411778228761E-2</v>
      </c>
      <c r="M213" s="103">
        <v>2.3962558359404557E-3</v>
      </c>
      <c r="N213" s="103">
        <v>1.1057463236715189E-2</v>
      </c>
      <c r="O213" s="103">
        <v>1.066404753984212E-2</v>
      </c>
      <c r="P213" s="103">
        <v>2.1462683417666113E-2</v>
      </c>
      <c r="Q213" s="104">
        <v>3.0546375767491332E-2</v>
      </c>
      <c r="R213" s="81"/>
    </row>
    <row r="214" spans="2:18" x14ac:dyDescent="0.25">
      <c r="B214" s="100" t="s">
        <v>192</v>
      </c>
      <c r="C214" s="101">
        <v>0</v>
      </c>
      <c r="D214" s="102">
        <v>0</v>
      </c>
      <c r="E214" s="102">
        <v>0</v>
      </c>
      <c r="F214" s="102">
        <v>0</v>
      </c>
      <c r="G214" s="102">
        <v>0</v>
      </c>
      <c r="H214" s="102">
        <v>0</v>
      </c>
      <c r="I214" s="102">
        <v>0</v>
      </c>
      <c r="J214" s="102">
        <v>0</v>
      </c>
      <c r="K214" s="102">
        <v>0</v>
      </c>
      <c r="L214" s="102">
        <v>0</v>
      </c>
      <c r="M214" s="102">
        <v>0</v>
      </c>
      <c r="N214" s="102">
        <v>0</v>
      </c>
      <c r="O214" s="102">
        <v>0</v>
      </c>
      <c r="P214" s="102">
        <v>0</v>
      </c>
      <c r="Q214" s="106">
        <v>0</v>
      </c>
      <c r="R214" s="81"/>
    </row>
    <row r="215" spans="2:18" x14ac:dyDescent="0.25">
      <c r="B215" s="100" t="s">
        <v>193</v>
      </c>
      <c r="C215" s="101">
        <v>0</v>
      </c>
      <c r="D215" s="102">
        <v>0</v>
      </c>
      <c r="E215" s="102">
        <v>0</v>
      </c>
      <c r="F215" s="102">
        <v>0</v>
      </c>
      <c r="G215" s="102">
        <v>0</v>
      </c>
      <c r="H215" s="102">
        <v>0</v>
      </c>
      <c r="I215" s="102">
        <v>0</v>
      </c>
      <c r="J215" s="102">
        <v>0</v>
      </c>
      <c r="K215" s="102">
        <v>0</v>
      </c>
      <c r="L215" s="102">
        <v>0</v>
      </c>
      <c r="M215" s="102">
        <v>0</v>
      </c>
      <c r="N215" s="102">
        <v>0</v>
      </c>
      <c r="O215" s="102">
        <v>0</v>
      </c>
      <c r="P215" s="102">
        <v>0</v>
      </c>
      <c r="Q215" s="106">
        <v>0</v>
      </c>
      <c r="R215" s="81"/>
    </row>
    <row r="216" spans="2:18" ht="15.75" thickBot="1" x14ac:dyDescent="0.3">
      <c r="B216" s="107" t="s">
        <v>145</v>
      </c>
      <c r="C216" s="108">
        <v>1.5194391751208967</v>
      </c>
      <c r="D216" s="94">
        <v>1.8774520591461452</v>
      </c>
      <c r="E216" s="94">
        <v>1.7865655607345934</v>
      </c>
      <c r="F216" s="94">
        <v>2.0049707611812027</v>
      </c>
      <c r="G216" s="94">
        <v>1.5914779994699428</v>
      </c>
      <c r="H216" s="93">
        <v>0.72901294681227746</v>
      </c>
      <c r="I216" s="93">
        <v>0.72719772401793925</v>
      </c>
      <c r="J216" s="93">
        <v>0.38927350182001103</v>
      </c>
      <c r="K216" s="93">
        <v>0.90678134458563209</v>
      </c>
      <c r="L216" s="94">
        <v>1.444707373947387</v>
      </c>
      <c r="M216" s="94">
        <v>1.2034157540478541</v>
      </c>
      <c r="N216" s="94">
        <v>2.0438789697905424</v>
      </c>
      <c r="O216" s="94">
        <v>1.8165656495851183</v>
      </c>
      <c r="P216" s="94">
        <v>2.1380125072898357</v>
      </c>
      <c r="Q216" s="95">
        <v>2.6496306161128729</v>
      </c>
      <c r="R216" s="81"/>
    </row>
  </sheetData>
  <mergeCells count="18">
    <mergeCell ref="C5:I5"/>
    <mergeCell ref="C6:D7"/>
    <mergeCell ref="E6:F6"/>
    <mergeCell ref="H6:H7"/>
    <mergeCell ref="I6:I7"/>
    <mergeCell ref="B81:B82"/>
    <mergeCell ref="C81:G81"/>
    <mergeCell ref="H81:L81"/>
    <mergeCell ref="M81:Q81"/>
    <mergeCell ref="C8:C9"/>
    <mergeCell ref="C10:I10"/>
    <mergeCell ref="C16:I16"/>
    <mergeCell ref="C17:D18"/>
    <mergeCell ref="E17:F17"/>
    <mergeCell ref="H17:H18"/>
    <mergeCell ref="I17:I18"/>
    <mergeCell ref="C19:C20"/>
    <mergeCell ref="C21:I21"/>
  </mergeCells>
  <pageMargins left="0.25" right="0.2" top="0.25" bottom="0.25" header="0.55000000000000004" footer="0.05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2018-05-21T14:46:11Z</cp:lastPrinted>
  <dcterms:created xsi:type="dcterms:W3CDTF">2013-08-06T13:22:30Z</dcterms:created>
  <dcterms:modified xsi:type="dcterms:W3CDTF">2018-06-11T20:08:44Z</dcterms:modified>
</cp:coreProperties>
</file>